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NFIRS REPORTING FOLLOW UP\Participation Reports\2024\2024\"/>
    </mc:Choice>
  </mc:AlternateContent>
  <bookViews>
    <workbookView xWindow="0" yWindow="0" windowWidth="13680" windowHeight="8490"/>
  </bookViews>
  <sheets>
    <sheet name="2024 Participation &amp; Invalids" sheetId="1" r:id="rId1"/>
  </sheets>
  <definedNames>
    <definedName name="_xlnm._FilterDatabase" localSheetId="0" hidden="1">'2024 Participation &amp; Invalids'!$A$3:$S$74</definedName>
  </definedNames>
  <calcPr calcId="162913"/>
</workbook>
</file>

<file path=xl/calcChain.xml><?xml version="1.0" encoding="utf-8"?>
<calcChain xmlns="http://schemas.openxmlformats.org/spreadsheetml/2006/main">
  <c r="O32" i="1" l="1"/>
  <c r="S108" i="1" l="1"/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4" i="1"/>
</calcChain>
</file>

<file path=xl/sharedStrings.xml><?xml version="1.0" encoding="utf-8"?>
<sst xmlns="http://schemas.openxmlformats.org/spreadsheetml/2006/main" count="701" uniqueCount="451">
  <si>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</si>
  <si>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</si>
  <si>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</si>
  <si>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</si>
  <si>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</si>
  <si>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</si>
  <si>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</si>
  <si>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</si>
  <si>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</si>
  <si>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</si>
  <si>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</si>
  <si>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</si>
  <si>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</si>
  <si>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</si>
  <si>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</si>
  <si>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</si>
  <si>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</si>
  <si>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</si>
  <si>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</si>
  <si>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</si>
  <si>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</si>
  <si>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</si>
  <si>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</si>
  <si>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01062</t>
  </si>
  <si>
    <t>01221</t>
  </si>
  <si>
    <t>Alpine Fire District</t>
  </si>
  <si>
    <t>02015</t>
  </si>
  <si>
    <t>Bisbee Fire Department</t>
  </si>
  <si>
    <t>02021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</si>
  <si>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</si>
  <si>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</si>
  <si>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</si>
  <si>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</si>
  <si>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</si>
  <si>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</si>
  <si>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02242</t>
  </si>
  <si>
    <t>Whetstone Fire District</t>
  </si>
  <si>
    <t>02271</t>
  </si>
  <si>
    <t>Mescal-J6 Fire District</t>
  </si>
  <si>
    <t>02321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</si>
  <si>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</si>
  <si>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</si>
  <si>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</si>
  <si>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</si>
  <si>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</si>
  <si>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</si>
  <si>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03061</t>
  </si>
  <si>
    <t>Fredonia Fire/Rescue</t>
  </si>
  <si>
    <t>03092</t>
  </si>
  <si>
    <t>03122</t>
  </si>
  <si>
    <t>Page Fire Department</t>
  </si>
  <si>
    <t>03142</t>
  </si>
  <si>
    <t>Sedona Fire District</t>
  </si>
  <si>
    <t>03181</t>
  </si>
  <si>
    <t>Williams Fire Department</t>
  </si>
  <si>
    <t>03371</t>
  </si>
  <si>
    <t>High Country Fire Rescue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</si>
  <si>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</si>
  <si>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</si>
  <si>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</si>
  <si>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</si>
  <si>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</si>
  <si>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</si>
  <si>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</si>
  <si>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</si>
  <si>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</si>
  <si>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</si>
  <si>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</si>
  <si>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</si>
  <si>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</si>
  <si>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07052</t>
  </si>
  <si>
    <t>Quartzsite Fire Department</t>
  </si>
  <si>
    <t>08022</t>
  </si>
  <si>
    <t>Avondale Fire and Medical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</si>
  <si>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</si>
  <si>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</si>
  <si>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</si>
  <si>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</si>
  <si>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</si>
  <si>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</si>
  <si>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</si>
  <si>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08113</t>
  </si>
  <si>
    <t>Gilbert Fire and Rescue Department</t>
  </si>
  <si>
    <t>08123</t>
  </si>
  <si>
    <t>08140</t>
  </si>
  <si>
    <t>08150</t>
  </si>
  <si>
    <t>08183</t>
  </si>
  <si>
    <t>Mesa Fire and Medical Department</t>
  </si>
  <si>
    <t>08203</t>
  </si>
  <si>
    <t>08253</t>
  </si>
  <si>
    <t>Sun City Fire and Medical Department</t>
  </si>
  <si>
    <t>08282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</si>
  <si>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</si>
  <si>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</si>
  <si>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</si>
  <si>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</si>
  <si>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</si>
  <si>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</si>
  <si>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</si>
  <si>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08423</t>
  </si>
  <si>
    <t>08451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</si>
  <si>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</si>
  <si>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</si>
  <si>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</si>
  <si>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</si>
  <si>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</si>
  <si>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</si>
  <si>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</si>
  <si>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</si>
  <si>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09051</t>
  </si>
  <si>
    <t>Desert Hills Fire District</t>
  </si>
  <si>
    <t>09063</t>
  </si>
  <si>
    <t>09072</t>
  </si>
  <si>
    <t>Golden Shores Fire District</t>
  </si>
  <si>
    <t>09082</t>
  </si>
  <si>
    <t>Golden Valley Fire Department</t>
  </si>
  <si>
    <t>09122</t>
  </si>
  <si>
    <t>09142</t>
  </si>
  <si>
    <t>Mohave Valley Fire Station #1</t>
  </si>
  <si>
    <t>09231</t>
  </si>
  <si>
    <t>Yucca Fire District</t>
  </si>
  <si>
    <t>09261</t>
  </si>
  <si>
    <t>Mohave Co Airport Authority</t>
  </si>
  <si>
    <t>09263</t>
  </si>
  <si>
    <t>Northern Arizona Fire District</t>
  </si>
  <si>
    <t>10012</t>
  </si>
  <si>
    <t>10022</t>
  </si>
  <si>
    <t>Heber-Overgaard Fire District</t>
  </si>
  <si>
    <t>10042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</si>
  <si>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</si>
  <si>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</si>
  <si>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</si>
  <si>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</si>
  <si>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</si>
  <si>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</si>
  <si>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</si>
  <si>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11032</t>
  </si>
  <si>
    <t>Avra Valley Fire District</t>
  </si>
  <si>
    <t>11052</t>
  </si>
  <si>
    <t>11063</t>
  </si>
  <si>
    <t>Drexel Heights Fire District</t>
  </si>
  <si>
    <t>11081</t>
  </si>
  <si>
    <t>11092</t>
  </si>
  <si>
    <t>Green Valley Fire District</t>
  </si>
  <si>
    <t>11101</t>
  </si>
  <si>
    <t>11112</t>
  </si>
  <si>
    <t>Mt. Lemmon Fire District</t>
  </si>
  <si>
    <t>11123</t>
  </si>
  <si>
    <t>Northwest Fire District</t>
  </si>
  <si>
    <t>11132</t>
  </si>
  <si>
    <t>Pascua Pueblo Fire Department</t>
  </si>
  <si>
    <t>11152</t>
  </si>
  <si>
    <t>Rincon Valley Fire</t>
  </si>
  <si>
    <t>11182</t>
  </si>
  <si>
    <t>11192</t>
  </si>
  <si>
    <t>Three Points Fire District</t>
  </si>
  <si>
    <t>11223</t>
  </si>
  <si>
    <t>12012</t>
  </si>
  <si>
    <t>Florence Fire Department</t>
  </si>
  <si>
    <t>12042</t>
  </si>
  <si>
    <t>Coolidge Fire District</t>
  </si>
  <si>
    <t>12062</t>
  </si>
  <si>
    <t>Eloy Fire District</t>
  </si>
  <si>
    <t>12072</t>
  </si>
  <si>
    <t>12161</t>
  </si>
  <si>
    <t>Superior Fire Department</t>
  </si>
  <si>
    <t>12173</t>
  </si>
  <si>
    <t>South Florence Volunteer Fire Department</t>
  </si>
  <si>
    <t>12202</t>
  </si>
  <si>
    <t>Regional Fire Rescue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</si>
  <si>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</si>
  <si>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</si>
  <si>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</si>
  <si>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</si>
  <si>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</si>
  <si>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</si>
  <si>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</si>
  <si>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13081</t>
  </si>
  <si>
    <t>Nogales Suburban Fire District</t>
  </si>
  <si>
    <t>14011</t>
  </si>
  <si>
    <t>Ash Fork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</si>
  <si>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</si>
  <si>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</si>
  <si>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</si>
  <si>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</si>
  <si>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</si>
  <si>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</si>
  <si>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</si>
  <si>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</si>
  <si>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</si>
  <si>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14162</t>
  </si>
  <si>
    <t>Prescott Fire Department</t>
  </si>
  <si>
    <t>14231</t>
  </si>
  <si>
    <t>Yarnell Fire District</t>
  </si>
  <si>
    <t>14291</t>
  </si>
  <si>
    <t>14353</t>
  </si>
  <si>
    <t>14363</t>
  </si>
  <si>
    <t>Copper Canyon Fire Medical</t>
  </si>
  <si>
    <t>15032</t>
  </si>
  <si>
    <t>San Luis Fire Department</t>
  </si>
  <si>
    <t>15042</t>
  </si>
  <si>
    <t>15073</t>
  </si>
  <si>
    <t>City of Yuma Fire Department</t>
  </si>
  <si>
    <t>Invalid Totals</t>
  </si>
  <si>
    <t>Puerco Valley Fire and Ambulance</t>
  </si>
  <si>
    <t>01071</t>
  </si>
  <si>
    <t>St. Johns Emergency Services</t>
  </si>
  <si>
    <t>01084</t>
  </si>
  <si>
    <t>Hunt Fire and EMS</t>
  </si>
  <si>
    <t>01101</t>
  </si>
  <si>
    <t>Vernon Fire District</t>
  </si>
  <si>
    <t>01225</t>
  </si>
  <si>
    <t>Nutrioso Fire District</t>
  </si>
  <si>
    <t>01233</t>
  </si>
  <si>
    <t>Ganado Fire District</t>
  </si>
  <si>
    <t>02053</t>
  </si>
  <si>
    <t>Douglas Fire Department</t>
  </si>
  <si>
    <t>02111</t>
  </si>
  <si>
    <t>Naco Fire District</t>
  </si>
  <si>
    <t>02121</t>
  </si>
  <si>
    <t>02132</t>
  </si>
  <si>
    <t>02171</t>
  </si>
  <si>
    <t>02193</t>
  </si>
  <si>
    <t>Fry Fire District</t>
  </si>
  <si>
    <t>02201</t>
  </si>
  <si>
    <t>St. David Fire Department</t>
  </si>
  <si>
    <t>02212</t>
  </si>
  <si>
    <t>Sunnyside Fire District</t>
  </si>
  <si>
    <t>02222</t>
  </si>
  <si>
    <t>Sunsites-Pearce Fire District</t>
  </si>
  <si>
    <t>02232</t>
  </si>
  <si>
    <t>Tombstone Fire Department</t>
  </si>
  <si>
    <t>02252</t>
  </si>
  <si>
    <t>Wilcox Fire Department</t>
  </si>
  <si>
    <t>02273</t>
  </si>
  <si>
    <t>San Jose Fire District</t>
  </si>
  <si>
    <t>02311</t>
  </si>
  <si>
    <t>02920</t>
  </si>
  <si>
    <t>03011</t>
  </si>
  <si>
    <t>Blue Ridge Fire Department</t>
  </si>
  <si>
    <t>03050</t>
  </si>
  <si>
    <t>03101</t>
  </si>
  <si>
    <t>Mormon Lake Fire District</t>
  </si>
  <si>
    <t>03132</t>
  </si>
  <si>
    <t>03151</t>
  </si>
  <si>
    <t>Sherwood Forest Estates Fire District</t>
  </si>
  <si>
    <t>03180</t>
  </si>
  <si>
    <t>Tusayan Fire Department</t>
  </si>
  <si>
    <t>03281</t>
  </si>
  <si>
    <t>Ponderosa Fire District</t>
  </si>
  <si>
    <t>03331</t>
  </si>
  <si>
    <t>Junipine Fire District</t>
  </si>
  <si>
    <t>03361</t>
  </si>
  <si>
    <t>Red Lake Fire Department</t>
  </si>
  <si>
    <t>03521</t>
  </si>
  <si>
    <t>04011</t>
  </si>
  <si>
    <t>Canyon Fire District</t>
  </si>
  <si>
    <t>04072</t>
  </si>
  <si>
    <t>Globe Fire Department</t>
  </si>
  <si>
    <t>04082</t>
  </si>
  <si>
    <t>04122</t>
  </si>
  <si>
    <t>05031</t>
  </si>
  <si>
    <t>Fort Thomas Fire District</t>
  </si>
  <si>
    <t>05051</t>
  </si>
  <si>
    <t>05061</t>
  </si>
  <si>
    <t>05081</t>
  </si>
  <si>
    <t>07012</t>
  </si>
  <si>
    <t>Buckskin Fire Department</t>
  </si>
  <si>
    <t>07032</t>
  </si>
  <si>
    <t>Ehrenberg Fire District</t>
  </si>
  <si>
    <t>07041</t>
  </si>
  <si>
    <t>Parker Fire District</t>
  </si>
  <si>
    <t>07091</t>
  </si>
  <si>
    <t>Bouse Volunteer Fire District</t>
  </si>
  <si>
    <t>08011</t>
  </si>
  <si>
    <t>Aguila Fire District</t>
  </si>
  <si>
    <t>08085</t>
  </si>
  <si>
    <t>08131</t>
  </si>
  <si>
    <t>Fort McDowell Fire Department</t>
  </si>
  <si>
    <t>08192</t>
  </si>
  <si>
    <t>Peoria Fire Department</t>
  </si>
  <si>
    <t>08220</t>
  </si>
  <si>
    <t>Queen Creek Fire Department</t>
  </si>
  <si>
    <t>08246</t>
  </si>
  <si>
    <t>Salt River Fire Department</t>
  </si>
  <si>
    <t>08385</t>
  </si>
  <si>
    <t>Carefree Fire Department</t>
  </si>
  <si>
    <t>08465</t>
  </si>
  <si>
    <t>08501</t>
  </si>
  <si>
    <t>Gila Bend Fire Department</t>
  </si>
  <si>
    <t>08511</t>
  </si>
  <si>
    <t>08543</t>
  </si>
  <si>
    <t>Cave Creek Fire Department</t>
  </si>
  <si>
    <t>09042</t>
  </si>
  <si>
    <t>Colorado City Fire District</t>
  </si>
  <si>
    <t>09092</t>
  </si>
  <si>
    <t>Hualapai Valley Fire District</t>
  </si>
  <si>
    <t>09102</t>
  </si>
  <si>
    <t>Kingman Fire Department</t>
  </si>
  <si>
    <t>09131</t>
  </si>
  <si>
    <t>Grapevine Fire District</t>
  </si>
  <si>
    <t>09151</t>
  </si>
  <si>
    <t>09181</t>
  </si>
  <si>
    <t>Pine Lake Fire District</t>
  </si>
  <si>
    <t>09191</t>
  </si>
  <si>
    <t>Pinion Pine Fire Department</t>
  </si>
  <si>
    <t>09211</t>
  </si>
  <si>
    <t>09221</t>
  </si>
  <si>
    <t>10072</t>
  </si>
  <si>
    <t>Lakeside Fire District</t>
  </si>
  <si>
    <t>10091</t>
  </si>
  <si>
    <t>Linden Fire Department</t>
  </si>
  <si>
    <t>10112</t>
  </si>
  <si>
    <t>10151</t>
  </si>
  <si>
    <t>Sun Valley Fire District</t>
  </si>
  <si>
    <t>10246</t>
  </si>
  <si>
    <t>White Mountain Apache Tribe</t>
  </si>
  <si>
    <t>10261</t>
  </si>
  <si>
    <t>10276</t>
  </si>
  <si>
    <t>Kayenta Fire Department</t>
  </si>
  <si>
    <t>11012</t>
  </si>
  <si>
    <t>Golder Ranch Fire District</t>
  </si>
  <si>
    <t>11142</t>
  </si>
  <si>
    <t>Picture Rock Fire District</t>
  </si>
  <si>
    <t>11165</t>
  </si>
  <si>
    <t>Rural Metro - Tucson</t>
  </si>
  <si>
    <t>11262</t>
  </si>
  <si>
    <t>Tuscon Airport Authority</t>
  </si>
  <si>
    <t>11321</t>
  </si>
  <si>
    <t>Why Fire District</t>
  </si>
  <si>
    <t>12022</t>
  </si>
  <si>
    <t>Arizona City Fire District</t>
  </si>
  <si>
    <t>12033</t>
  </si>
  <si>
    <t>12051</t>
  </si>
  <si>
    <t>12052</t>
  </si>
  <si>
    <t>Valley Central Fire Rescue</t>
  </si>
  <si>
    <t>12082</t>
  </si>
  <si>
    <t>12101</t>
  </si>
  <si>
    <t>Maricopa Fire Department</t>
  </si>
  <si>
    <t>12108</t>
  </si>
  <si>
    <t>Thunderbird Fire District</t>
  </si>
  <si>
    <t>12122</t>
  </si>
  <si>
    <t>Oracle Volunteer Fire District</t>
  </si>
  <si>
    <t>12131</t>
  </si>
  <si>
    <t>Queen Valley Fire District</t>
  </si>
  <si>
    <t>12203</t>
  </si>
  <si>
    <t>Northern Pinal Fire Department</t>
  </si>
  <si>
    <t>12211</t>
  </si>
  <si>
    <t>Pinal Rural Fire Rescue and Medical District</t>
  </si>
  <si>
    <t>12221</t>
  </si>
  <si>
    <t>13012</t>
  </si>
  <si>
    <t>13071</t>
  </si>
  <si>
    <t>14032</t>
  </si>
  <si>
    <t>Black Canyon Fire Department</t>
  </si>
  <si>
    <t>14042</t>
  </si>
  <si>
    <t>Camp Verde Fire District</t>
  </si>
  <si>
    <t>14062</t>
  </si>
  <si>
    <t>Chino Valley Fire District</t>
  </si>
  <si>
    <t>14081</t>
  </si>
  <si>
    <t>Congress Fire District</t>
  </si>
  <si>
    <t>14151</t>
  </si>
  <si>
    <t>14171</t>
  </si>
  <si>
    <t>Seligman Fire District</t>
  </si>
  <si>
    <t>14183</t>
  </si>
  <si>
    <t>14201</t>
  </si>
  <si>
    <t>Walker Fire Protection Association</t>
  </si>
  <si>
    <t>14211</t>
  </si>
  <si>
    <t>Southern Yavapai Fire</t>
  </si>
  <si>
    <t>14221</t>
  </si>
  <si>
    <t>Williamson Valley Fire</t>
  </si>
  <si>
    <t>15061</t>
  </si>
  <si>
    <t>Wellton Fire Department</t>
  </si>
  <si>
    <t>15102</t>
  </si>
  <si>
    <t>Martinez Lake Fire District</t>
  </si>
  <si>
    <t>P.B.W. Fire District</t>
  </si>
  <si>
    <t>Chiricahua Trails Fire Department</t>
  </si>
  <si>
    <t>Huachuca City Fire Department</t>
  </si>
  <si>
    <t>Kaibeb Estates West Fire Department</t>
  </si>
  <si>
    <t>Hayden Fire Department</t>
  </si>
  <si>
    <t>City of Glendale Fire Department</t>
  </si>
  <si>
    <t>City of Scottsdale Fire Department</t>
  </si>
  <si>
    <t>Fort Mojave Mesa Fire Department</t>
  </si>
  <si>
    <t>Kearny Fire Department</t>
  </si>
  <si>
    <t>N. Hidden Valley Fire Department</t>
  </si>
  <si>
    <t>Mayer Fire Department</t>
  </si>
  <si>
    <t>Montezuma-Rim Rock Fire Department</t>
  </si>
  <si>
    <t>Verde Valley Fire Department</t>
  </si>
  <si>
    <t>Springerville Volunteer Fire Department</t>
  </si>
  <si>
    <t>San Simon Volunteer Fire District</t>
  </si>
  <si>
    <t>Clear Creek Pines Volunteer Fire Department</t>
  </si>
  <si>
    <t>Highlands Fire District</t>
  </si>
  <si>
    <t>Pine-Strawberry Fire District</t>
  </si>
  <si>
    <t>Water Wheel Fire and Medical District</t>
  </si>
  <si>
    <t>Pima Volunteer Fire Department</t>
  </si>
  <si>
    <t>Safford Fire Department</t>
  </si>
  <si>
    <t>Thatcher Fire Department</t>
  </si>
  <si>
    <t>El Mirage Fire Department</t>
  </si>
  <si>
    <t>Circle City Morristown Fire Department</t>
  </si>
  <si>
    <t>City of Phoenix Fire Department</t>
  </si>
  <si>
    <t>Surprise Fire-Medical Department</t>
  </si>
  <si>
    <t>Rio Verde Fire District</t>
  </si>
  <si>
    <t>Harquahala Valley Fire District</t>
  </si>
  <si>
    <t>Oatman Fire District</t>
  </si>
  <si>
    <t>Truxton Fire District</t>
  </si>
  <si>
    <t>Valle Vista Fire District</t>
  </si>
  <si>
    <t>Tubac Fire District</t>
  </si>
  <si>
    <t>Clay Springs-Pinedale Fire District</t>
  </si>
  <si>
    <t>Ajo Gibson Volunteer Fire Department</t>
  </si>
  <si>
    <t>Arivaca Volunteer Fire Department</t>
  </si>
  <si>
    <t>Corona de Tucson Fire Department</t>
  </si>
  <si>
    <t>South Tucson Fire Department</t>
  </si>
  <si>
    <t>Casa Grande Fire Department</t>
  </si>
  <si>
    <t>Superstition Fire and Medical District</t>
  </si>
  <si>
    <t>City of Nogales Fire Department</t>
  </si>
  <si>
    <t>Elephant Head Volunteer Fire Department</t>
  </si>
  <si>
    <t>Peeples Valley Fire Department</t>
  </si>
  <si>
    <t>Central Arizona Fire/Medical</t>
  </si>
  <si>
    <t>Tucson Fire</t>
  </si>
  <si>
    <t>Somerton/Cocopah Fire Department</t>
  </si>
  <si>
    <t>Dudleyville Volunteer Fire Department</t>
  </si>
  <si>
    <t>Pomerene Fire District</t>
  </si>
  <si>
    <t>City of Goodyear Fire Department</t>
  </si>
  <si>
    <t>County Line Volunteer Fire Department</t>
  </si>
  <si>
    <t>Lake Mohave Ranchos Fire District</t>
  </si>
  <si>
    <t>Joseph City Fire Department Station 1</t>
  </si>
  <si>
    <t>Holbrook Volunteer Fire Department</t>
  </si>
  <si>
    <t>Helmet Peak Volunteer Fire Department</t>
  </si>
  <si>
    <t>Lake Havasu City Fire Department</t>
  </si>
  <si>
    <t>Duncan Valley Rural Fire District</t>
  </si>
  <si>
    <t>06031</t>
  </si>
  <si>
    <t>NR = No Report</t>
  </si>
  <si>
    <t>Palominas Fire Department</t>
  </si>
  <si>
    <t>Pinetop Fire Department</t>
  </si>
  <si>
    <t>Pinewood Fire District</t>
  </si>
  <si>
    <t>FDID</t>
  </si>
  <si>
    <t>Benson Volunteer Fire Department</t>
  </si>
  <si>
    <t>01242</t>
  </si>
  <si>
    <t>Round Valley Fire and Medical</t>
  </si>
  <si>
    <t>08235</t>
  </si>
  <si>
    <t>Rural Metro - Maricopa</t>
  </si>
  <si>
    <t>15115</t>
  </si>
  <si>
    <t>Rural Metro - Yuma</t>
  </si>
  <si>
    <t>Percent Invalid</t>
  </si>
  <si>
    <r>
      <rPr>
        <b/>
        <u/>
        <sz val="20"/>
        <color rgb="FF002060"/>
        <rFont val="Arial"/>
        <family val="2"/>
      </rPr>
      <t>2024</t>
    </r>
    <r>
      <rPr>
        <b/>
        <sz val="16"/>
        <color rgb="FF002060"/>
        <rFont val="Arial"/>
        <family val="2"/>
      </rPr>
      <t xml:space="preserve"> Monthly FDID Participation/Invalid Report</t>
    </r>
  </si>
  <si>
    <t>NR</t>
  </si>
  <si>
    <t>07101</t>
  </si>
  <si>
    <t>McMullen Valley Fire District</t>
  </si>
  <si>
    <t>No Activity</t>
  </si>
  <si>
    <t>Report Ran On: 4/23/2024</t>
  </si>
  <si>
    <t>1/1/2024 - 4/23/2024</t>
  </si>
  <si>
    <t>Fountain Hills Fire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</si>
</sst>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6"/>
      <color rgb="FF002060"/>
      <name val="Arial"/>
      <family val="2"/>
    </font>
    <font>
      <b/>
      <sz val="12"/>
      <name val="Arial"/>
      <family val="2"/>
    </font>
    <font>
      <b/>
      <sz val="16"/>
      <color rgb="FFC00000"/>
      <name val="Arial"/>
      <family val="2"/>
    </font>
    <font>
      <b/>
      <sz val="14"/>
      <color rgb="FFFFFFFF"/>
      <name val="Arial"/>
      <family val="2"/>
    </font>
    <font>
      <b/>
      <sz val="16"/>
      <color rgb="FFFFFFFF"/>
      <name val="Arial"/>
      <family val="2"/>
    </font>
    <font>
      <b/>
      <sz val="16"/>
      <color theme="8" tint="-0.499984740745262"/>
      <name val="Arial"/>
      <family val="2"/>
    </font>
    <font>
      <b/>
      <u/>
      <sz val="20"/>
      <color rgb="FF00206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thick">
        <color rgb="FFC00000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ck">
        <color rgb="FFC00000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 style="thick">
        <color rgb="FFC00000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rgb="FFC00000"/>
      </left>
      <right style="medium">
        <color theme="8" tint="-0.499984740745262"/>
      </right>
      <top style="medium">
        <color theme="8" tint="-0.499984740745262"/>
      </top>
      <bottom style="thick">
        <color rgb="FFC000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ck">
        <color rgb="FFC00000"/>
      </bottom>
      <diagonal/>
    </border>
    <border>
      <left style="medium">
        <color theme="8" tint="-0.499984740745262"/>
      </left>
      <right style="thick">
        <color rgb="FFC00000"/>
      </right>
      <top style="medium">
        <color theme="8" tint="-0.499984740745262"/>
      </top>
      <bottom style="thick">
        <color rgb="FFC00000"/>
      </bottom>
      <diagonal/>
    </border>
    <border>
      <left style="thick">
        <color rgb="FFC00000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thick">
        <color rgb="FFC00000"/>
      </right>
      <top/>
      <bottom style="medium">
        <color theme="8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0" fontId="3" fillId="0" borderId="0" xfId="0" applyNumberFormat="1" applyFont="1"/>
    <xf numFmtId="0" fontId="4" fillId="0" borderId="0" xfId="0" applyFont="1"/>
    <xf numFmtId="49" fontId="1" fillId="3" borderId="1" xfId="0" applyNumberFormat="1" applyFont="1" applyFill="1" applyBorder="1" applyAlignment="1">
      <alignment horizontal="left" wrapText="1"/>
    </xf>
    <xf numFmtId="10" fontId="1" fillId="3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3" fontId="12" fillId="0" borderId="3" xfId="0" applyNumberFormat="1" applyFont="1" applyFill="1" applyBorder="1" applyAlignment="1">
      <alignment horizontal="left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10" fontId="4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0" fontId="3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228"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8B8B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S216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25"/>
  <cols>
    <col min="1" max="1" width="11.85546875" style="1" customWidth="1"/>
    <col min="2" max="2" width="51.42578125" style="1" customWidth="1"/>
    <col min="3" max="3" width="8.85546875" style="1" customWidth="1"/>
    <col min="4" max="4" width="8.7109375" style="1" customWidth="1"/>
    <col min="5" max="14" width="8.28515625" style="1" customWidth="1"/>
    <col min="15" max="15" width="11.28515625" style="1" customWidth="1"/>
    <col min="16" max="16" width="11.5703125" style="1" customWidth="1"/>
    <col min="17" max="17" width="11.5703125" style="4" customWidth="1"/>
    <col min="18" max="18" width="13.140625" style="1" customWidth="1"/>
    <col min="19" max="19" width="11.85546875" style="1" customWidth="1"/>
    <col min="20" max="16384" width="9.140625" style="1"/>
  </cols>
  <sheetData>
    <row r="1" spans="1:19" ht="24" customHeight="1" x14ac:dyDescent="0.4">
      <c r="A1" s="34" t="s">
        <v>443</v>
      </c>
      <c r="B1" s="34"/>
      <c r="C1" s="34"/>
    </row>
    <row r="2" spans="1:19" ht="24" customHeight="1" x14ac:dyDescent="0.3">
      <c r="A2" s="32" t="s">
        <v>449</v>
      </c>
      <c r="B2" s="32"/>
      <c r="C2" s="33" t="s">
        <v>448</v>
      </c>
      <c r="D2" s="33"/>
      <c r="E2" s="33"/>
      <c r="F2" s="33"/>
      <c r="G2" s="33"/>
      <c r="P2" s="5" t="s">
        <v>430</v>
      </c>
    </row>
    <row r="3" spans="1:19" s="2" customFormat="1" ht="41.25" customHeight="1" thickBot="1" x14ac:dyDescent="0.35">
      <c r="A3" s="9" t="s">
        <v>434</v>
      </c>
      <c r="B3" s="1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6" t="s">
        <v>13</v>
      </c>
      <c r="P3" s="6" t="s">
        <v>203</v>
      </c>
      <c r="Q3" s="7" t="s">
        <v>442</v>
      </c>
      <c r="R3" s="6" t="s">
        <v>14</v>
      </c>
      <c r="S3" s="6" t="s">
        <v>15</v>
      </c>
    </row>
    <row r="4" spans="1:19" s="3" customFormat="1" ht="24" customHeight="1" thickTop="1" thickBot="1" x14ac:dyDescent="0.3">
      <c r="A4" s="11" t="s">
        <v>274</v>
      </c>
      <c r="B4" s="12" t="s">
        <v>275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6">
        <v>0</v>
      </c>
      <c r="O4" s="17">
        <f t="shared" ref="O4:O35" si="0">SUM(C4:N4)</f>
        <v>0</v>
      </c>
      <c r="P4" s="18" t="s">
        <v>444</v>
      </c>
      <c r="Q4" s="19" t="s">
        <v>444</v>
      </c>
      <c r="R4" s="18">
        <v>0</v>
      </c>
      <c r="S4" s="20">
        <f t="shared" ref="S4:S67" si="1">SUM(12-R4)</f>
        <v>12</v>
      </c>
    </row>
    <row r="5" spans="1:19" ht="24" customHeight="1" thickBot="1" x14ac:dyDescent="0.3">
      <c r="A5" s="11" t="s">
        <v>320</v>
      </c>
      <c r="B5" s="12" t="s">
        <v>407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6">
        <v>0</v>
      </c>
      <c r="O5" s="21">
        <f t="shared" si="0"/>
        <v>0</v>
      </c>
      <c r="P5" s="13" t="s">
        <v>444</v>
      </c>
      <c r="Q5" s="14" t="s">
        <v>444</v>
      </c>
      <c r="R5" s="13">
        <v>0</v>
      </c>
      <c r="S5" s="22">
        <f t="shared" si="1"/>
        <v>12</v>
      </c>
    </row>
    <row r="6" spans="1:19" ht="24" customHeight="1" thickBot="1" x14ac:dyDescent="0.3">
      <c r="A6" s="11" t="s">
        <v>24</v>
      </c>
      <c r="B6" s="12" t="s">
        <v>25</v>
      </c>
      <c r="C6" s="13">
        <v>14</v>
      </c>
      <c r="D6" s="13">
        <v>15</v>
      </c>
      <c r="E6" s="13">
        <v>19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6">
        <v>0</v>
      </c>
      <c r="O6" s="21">
        <f t="shared" si="0"/>
        <v>48</v>
      </c>
      <c r="P6" s="13">
        <v>0</v>
      </c>
      <c r="Q6" s="14">
        <v>0</v>
      </c>
      <c r="R6" s="13">
        <v>3</v>
      </c>
      <c r="S6" s="22">
        <f t="shared" si="1"/>
        <v>9</v>
      </c>
    </row>
    <row r="7" spans="1:19" ht="24" customHeight="1" thickBot="1" x14ac:dyDescent="0.3">
      <c r="A7" s="11" t="s">
        <v>135</v>
      </c>
      <c r="B7" s="12" t="s">
        <v>408</v>
      </c>
      <c r="C7" s="13">
        <v>27</v>
      </c>
      <c r="D7" s="13">
        <v>36</v>
      </c>
      <c r="E7" s="13">
        <v>23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6">
        <v>0</v>
      </c>
      <c r="O7" s="21">
        <f t="shared" si="0"/>
        <v>86</v>
      </c>
      <c r="P7" s="13">
        <v>0</v>
      </c>
      <c r="Q7" s="14">
        <v>0</v>
      </c>
      <c r="R7" s="13">
        <v>3</v>
      </c>
      <c r="S7" s="22">
        <f t="shared" si="1"/>
        <v>9</v>
      </c>
    </row>
    <row r="8" spans="1:19" ht="24" customHeight="1" thickBot="1" x14ac:dyDescent="0.3">
      <c r="A8" s="11" t="s">
        <v>330</v>
      </c>
      <c r="B8" s="12" t="s">
        <v>331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6">
        <v>0</v>
      </c>
      <c r="O8" s="21">
        <f t="shared" si="0"/>
        <v>0</v>
      </c>
      <c r="P8" s="13" t="s">
        <v>444</v>
      </c>
      <c r="Q8" s="14" t="s">
        <v>444</v>
      </c>
      <c r="R8" s="13">
        <v>0</v>
      </c>
      <c r="S8" s="22">
        <f t="shared" si="1"/>
        <v>12</v>
      </c>
    </row>
    <row r="9" spans="1:19" ht="24" customHeight="1" thickBot="1" x14ac:dyDescent="0.3">
      <c r="A9" s="11" t="s">
        <v>101</v>
      </c>
      <c r="B9" s="12" t="s">
        <v>102</v>
      </c>
      <c r="C9" s="13">
        <v>2635</v>
      </c>
      <c r="D9" s="13">
        <v>2304</v>
      </c>
      <c r="E9" s="13">
        <v>2585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6">
        <v>0</v>
      </c>
      <c r="O9" s="21">
        <f t="shared" si="0"/>
        <v>7524</v>
      </c>
      <c r="P9" s="13">
        <v>0</v>
      </c>
      <c r="Q9" s="14">
        <v>0</v>
      </c>
      <c r="R9" s="13">
        <v>3</v>
      </c>
      <c r="S9" s="22">
        <f t="shared" si="1"/>
        <v>9</v>
      </c>
    </row>
    <row r="10" spans="1:19" ht="24" customHeight="1" thickBot="1" x14ac:dyDescent="0.3">
      <c r="A10" s="11" t="s">
        <v>179</v>
      </c>
      <c r="B10" s="12" t="s">
        <v>180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6">
        <v>0</v>
      </c>
      <c r="O10" s="21">
        <f t="shared" si="0"/>
        <v>0</v>
      </c>
      <c r="P10" s="13" t="s">
        <v>444</v>
      </c>
      <c r="Q10" s="14" t="s">
        <v>444</v>
      </c>
      <c r="R10" s="13">
        <v>0</v>
      </c>
      <c r="S10" s="22">
        <f t="shared" si="1"/>
        <v>12</v>
      </c>
    </row>
    <row r="11" spans="1:19" ht="24" customHeight="1" thickBot="1" x14ac:dyDescent="0.3">
      <c r="A11" s="11" t="s">
        <v>72</v>
      </c>
      <c r="B11" s="12" t="s">
        <v>73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6">
        <v>0</v>
      </c>
      <c r="O11" s="21">
        <f t="shared" si="0"/>
        <v>0</v>
      </c>
      <c r="P11" s="13" t="s">
        <v>444</v>
      </c>
      <c r="Q11" s="14" t="s">
        <v>444</v>
      </c>
      <c r="R11" s="13">
        <v>0</v>
      </c>
      <c r="S11" s="22">
        <f t="shared" si="1"/>
        <v>12</v>
      </c>
    </row>
    <row r="12" spans="1:19" ht="24" customHeight="1" thickBot="1" x14ac:dyDescent="0.3">
      <c r="A12" s="11" t="s">
        <v>136</v>
      </c>
      <c r="B12" s="12" t="s">
        <v>137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6">
        <v>0</v>
      </c>
      <c r="O12" s="21">
        <f t="shared" si="0"/>
        <v>0</v>
      </c>
      <c r="P12" s="13" t="s">
        <v>444</v>
      </c>
      <c r="Q12" s="14" t="s">
        <v>444</v>
      </c>
      <c r="R12" s="13">
        <v>0</v>
      </c>
      <c r="S12" s="22">
        <f t="shared" si="1"/>
        <v>12</v>
      </c>
    </row>
    <row r="13" spans="1:19" ht="24" customHeight="1" thickBot="1" x14ac:dyDescent="0.3">
      <c r="A13" s="11" t="s">
        <v>105</v>
      </c>
      <c r="B13" s="12" t="s">
        <v>106</v>
      </c>
      <c r="C13" s="13">
        <v>16</v>
      </c>
      <c r="D13" s="13">
        <v>6</v>
      </c>
      <c r="E13" s="13">
        <v>13</v>
      </c>
      <c r="F13" s="13">
        <v>7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6">
        <v>0</v>
      </c>
      <c r="O13" s="21">
        <f t="shared" si="0"/>
        <v>42</v>
      </c>
      <c r="P13" s="13">
        <v>2</v>
      </c>
      <c r="Q13" s="14">
        <v>4.7600000000000003E-2</v>
      </c>
      <c r="R13" s="13">
        <v>4</v>
      </c>
      <c r="S13" s="22">
        <f t="shared" si="1"/>
        <v>8</v>
      </c>
    </row>
    <row r="14" spans="1:19" ht="24" customHeight="1" thickBot="1" x14ac:dyDescent="0.3">
      <c r="A14" s="11" t="s">
        <v>28</v>
      </c>
      <c r="B14" s="12" t="s">
        <v>435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6">
        <v>0</v>
      </c>
      <c r="O14" s="21">
        <f t="shared" si="0"/>
        <v>0</v>
      </c>
      <c r="P14" s="13" t="s">
        <v>444</v>
      </c>
      <c r="Q14" s="14" t="s">
        <v>444</v>
      </c>
      <c r="R14" s="13">
        <v>0</v>
      </c>
      <c r="S14" s="22">
        <f t="shared" si="1"/>
        <v>12</v>
      </c>
    </row>
    <row r="15" spans="1:19" ht="24" customHeight="1" thickBot="1" x14ac:dyDescent="0.3">
      <c r="A15" s="11" t="s">
        <v>26</v>
      </c>
      <c r="B15" s="12" t="s">
        <v>27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6">
        <v>0</v>
      </c>
      <c r="O15" s="21">
        <f t="shared" si="0"/>
        <v>1</v>
      </c>
      <c r="P15" s="13">
        <v>0</v>
      </c>
      <c r="Q15" s="14">
        <v>0</v>
      </c>
      <c r="R15" s="13">
        <v>1</v>
      </c>
      <c r="S15" s="22">
        <f t="shared" si="1"/>
        <v>11</v>
      </c>
    </row>
    <row r="16" spans="1:19" ht="24" customHeight="1" thickBot="1" x14ac:dyDescent="0.3">
      <c r="A16" s="11" t="s">
        <v>352</v>
      </c>
      <c r="B16" s="12" t="s">
        <v>353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6">
        <v>0</v>
      </c>
      <c r="O16" s="21">
        <f t="shared" si="0"/>
        <v>0</v>
      </c>
      <c r="P16" s="13" t="s">
        <v>444</v>
      </c>
      <c r="Q16" s="14" t="s">
        <v>444</v>
      </c>
      <c r="R16" s="13">
        <v>0</v>
      </c>
      <c r="S16" s="22">
        <f t="shared" si="1"/>
        <v>12</v>
      </c>
    </row>
    <row r="17" spans="1:19" ht="24" customHeight="1" thickBot="1" x14ac:dyDescent="0.3">
      <c r="A17" s="11" t="s">
        <v>238</v>
      </c>
      <c r="B17" s="12" t="s">
        <v>239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6">
        <v>0</v>
      </c>
      <c r="O17" s="21">
        <f t="shared" si="0"/>
        <v>0</v>
      </c>
      <c r="P17" s="13" t="s">
        <v>444</v>
      </c>
      <c r="Q17" s="14" t="s">
        <v>444</v>
      </c>
      <c r="R17" s="13">
        <v>0</v>
      </c>
      <c r="S17" s="22">
        <f t="shared" si="1"/>
        <v>12</v>
      </c>
    </row>
    <row r="18" spans="1:19" ht="24" customHeight="1" thickBot="1" x14ac:dyDescent="0.3">
      <c r="A18" s="11" t="s">
        <v>272</v>
      </c>
      <c r="B18" s="12" t="s">
        <v>273</v>
      </c>
      <c r="C18" s="13">
        <v>27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6">
        <v>0</v>
      </c>
      <c r="O18" s="21">
        <f t="shared" si="0"/>
        <v>27</v>
      </c>
      <c r="P18" s="13">
        <v>0</v>
      </c>
      <c r="Q18" s="14">
        <v>0</v>
      </c>
      <c r="R18" s="13">
        <v>1</v>
      </c>
      <c r="S18" s="22">
        <f t="shared" si="1"/>
        <v>11</v>
      </c>
    </row>
    <row r="19" spans="1:19" ht="24" customHeight="1" thickBot="1" x14ac:dyDescent="0.3">
      <c r="A19" s="11" t="s">
        <v>74</v>
      </c>
      <c r="B19" s="12" t="s">
        <v>75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6">
        <v>0</v>
      </c>
      <c r="O19" s="21">
        <f t="shared" si="0"/>
        <v>0</v>
      </c>
      <c r="P19" s="13" t="s">
        <v>444</v>
      </c>
      <c r="Q19" s="14" t="s">
        <v>444</v>
      </c>
      <c r="R19" s="13">
        <v>0</v>
      </c>
      <c r="S19" s="22">
        <f t="shared" si="1"/>
        <v>12</v>
      </c>
    </row>
    <row r="20" spans="1:19" ht="24" customHeight="1" thickBot="1" x14ac:dyDescent="0.3">
      <c r="A20" s="11" t="s">
        <v>266</v>
      </c>
      <c r="B20" s="12" t="s">
        <v>267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6">
        <v>0</v>
      </c>
      <c r="O20" s="21">
        <f t="shared" si="0"/>
        <v>0</v>
      </c>
      <c r="P20" s="13" t="s">
        <v>444</v>
      </c>
      <c r="Q20" s="14" t="s">
        <v>444</v>
      </c>
      <c r="R20" s="13">
        <v>0</v>
      </c>
      <c r="S20" s="22">
        <f t="shared" si="1"/>
        <v>12</v>
      </c>
    </row>
    <row r="21" spans="1:19" ht="24" customHeight="1" thickBot="1" x14ac:dyDescent="0.3">
      <c r="A21" s="11" t="s">
        <v>107</v>
      </c>
      <c r="B21" s="12" t="s">
        <v>108</v>
      </c>
      <c r="C21" s="13">
        <v>831</v>
      </c>
      <c r="D21" s="13">
        <v>765</v>
      </c>
      <c r="E21" s="13">
        <v>729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6">
        <v>0</v>
      </c>
      <c r="O21" s="21">
        <f t="shared" si="0"/>
        <v>2325</v>
      </c>
      <c r="P21" s="13">
        <v>0</v>
      </c>
      <c r="Q21" s="14">
        <v>0</v>
      </c>
      <c r="R21" s="13">
        <v>3</v>
      </c>
      <c r="S21" s="22">
        <f t="shared" si="1"/>
        <v>9</v>
      </c>
    </row>
    <row r="22" spans="1:19" ht="24" customHeight="1" thickBot="1" x14ac:dyDescent="0.3">
      <c r="A22" s="11" t="s">
        <v>354</v>
      </c>
      <c r="B22" s="12" t="s">
        <v>355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6">
        <v>0</v>
      </c>
      <c r="O22" s="21">
        <f t="shared" si="0"/>
        <v>0</v>
      </c>
      <c r="P22" s="13" t="s">
        <v>444</v>
      </c>
      <c r="Q22" s="14" t="s">
        <v>444</v>
      </c>
      <c r="R22" s="13">
        <v>0</v>
      </c>
      <c r="S22" s="22">
        <f t="shared" si="1"/>
        <v>12</v>
      </c>
    </row>
    <row r="23" spans="1:19" ht="24" customHeight="1" thickBot="1" x14ac:dyDescent="0.3">
      <c r="A23" s="11" t="s">
        <v>255</v>
      </c>
      <c r="B23" s="12" t="s">
        <v>256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6">
        <v>0</v>
      </c>
      <c r="O23" s="21">
        <f t="shared" si="0"/>
        <v>0</v>
      </c>
      <c r="P23" s="13" t="s">
        <v>444</v>
      </c>
      <c r="Q23" s="14" t="s">
        <v>444</v>
      </c>
      <c r="R23" s="13">
        <v>0</v>
      </c>
      <c r="S23" s="22">
        <f t="shared" si="1"/>
        <v>12</v>
      </c>
    </row>
    <row r="24" spans="1:19" ht="24" customHeight="1" thickBot="1" x14ac:dyDescent="0.3">
      <c r="A24" s="11" t="s">
        <v>285</v>
      </c>
      <c r="B24" s="12" t="s">
        <v>286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6">
        <v>0</v>
      </c>
      <c r="O24" s="21">
        <f t="shared" si="0"/>
        <v>0</v>
      </c>
      <c r="P24" s="13" t="s">
        <v>444</v>
      </c>
      <c r="Q24" s="14" t="s">
        <v>444</v>
      </c>
      <c r="R24" s="13">
        <v>0</v>
      </c>
      <c r="S24" s="22">
        <f t="shared" si="1"/>
        <v>12</v>
      </c>
    </row>
    <row r="25" spans="1:19" ht="24" customHeight="1" thickBot="1" x14ac:dyDescent="0.3">
      <c r="A25" s="11" t="s">
        <v>332</v>
      </c>
      <c r="B25" s="12" t="s">
        <v>411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6">
        <v>0</v>
      </c>
      <c r="O25" s="21">
        <f t="shared" si="0"/>
        <v>0</v>
      </c>
      <c r="P25" s="13" t="s">
        <v>444</v>
      </c>
      <c r="Q25" s="14" t="s">
        <v>444</v>
      </c>
      <c r="R25" s="13">
        <v>0</v>
      </c>
      <c r="S25" s="22">
        <f t="shared" si="1"/>
        <v>12</v>
      </c>
    </row>
    <row r="26" spans="1:19" ht="24" customHeight="1" thickBot="1" x14ac:dyDescent="0.3">
      <c r="A26" s="11" t="s">
        <v>291</v>
      </c>
      <c r="B26" s="12" t="s">
        <v>292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6">
        <v>0</v>
      </c>
      <c r="O26" s="21">
        <f t="shared" si="0"/>
        <v>0</v>
      </c>
      <c r="P26" s="13" t="s">
        <v>444</v>
      </c>
      <c r="Q26" s="14" t="s">
        <v>444</v>
      </c>
      <c r="R26" s="13">
        <v>0</v>
      </c>
      <c r="S26" s="22">
        <f t="shared" si="1"/>
        <v>12</v>
      </c>
    </row>
    <row r="27" spans="1:19" ht="24" customHeight="1" thickBot="1" x14ac:dyDescent="0.3">
      <c r="A27" s="11" t="s">
        <v>195</v>
      </c>
      <c r="B27" s="12" t="s">
        <v>416</v>
      </c>
      <c r="C27" s="13">
        <v>1466</v>
      </c>
      <c r="D27" s="13">
        <v>1297</v>
      </c>
      <c r="E27" s="13">
        <v>1235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6">
        <v>0</v>
      </c>
      <c r="O27" s="21">
        <f t="shared" si="0"/>
        <v>3998</v>
      </c>
      <c r="P27" s="13">
        <v>4</v>
      </c>
      <c r="Q27" s="14">
        <v>1E-3</v>
      </c>
      <c r="R27" s="13">
        <v>3</v>
      </c>
      <c r="S27" s="22">
        <f t="shared" si="1"/>
        <v>9</v>
      </c>
    </row>
    <row r="28" spans="1:19" ht="24" customHeight="1" thickBot="1" x14ac:dyDescent="0.3">
      <c r="A28" s="11" t="s">
        <v>76</v>
      </c>
      <c r="B28" s="12" t="s">
        <v>77</v>
      </c>
      <c r="C28" s="13">
        <v>2434</v>
      </c>
      <c r="D28" s="13">
        <v>2200</v>
      </c>
      <c r="E28" s="13">
        <v>2311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6">
        <v>0</v>
      </c>
      <c r="O28" s="21">
        <f t="shared" si="0"/>
        <v>6945</v>
      </c>
      <c r="P28" s="13">
        <v>3</v>
      </c>
      <c r="Q28" s="14">
        <v>4.0000000000000002E-4</v>
      </c>
      <c r="R28" s="13">
        <v>3</v>
      </c>
      <c r="S28" s="22">
        <f t="shared" si="1"/>
        <v>9</v>
      </c>
    </row>
    <row r="29" spans="1:19" ht="24" customHeight="1" thickBot="1" x14ac:dyDescent="0.3">
      <c r="A29" s="11" t="s">
        <v>356</v>
      </c>
      <c r="B29" s="12" t="s">
        <v>357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6">
        <v>0</v>
      </c>
      <c r="O29" s="21">
        <f t="shared" si="0"/>
        <v>0</v>
      </c>
      <c r="P29" s="13" t="s">
        <v>444</v>
      </c>
      <c r="Q29" s="14" t="s">
        <v>444</v>
      </c>
      <c r="R29" s="13">
        <v>0</v>
      </c>
      <c r="S29" s="22">
        <f t="shared" si="1"/>
        <v>12</v>
      </c>
    </row>
    <row r="30" spans="1:19" ht="24" customHeight="1" thickBot="1" x14ac:dyDescent="0.3">
      <c r="A30" s="11" t="s">
        <v>236</v>
      </c>
      <c r="B30" s="12" t="s">
        <v>375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6">
        <v>0</v>
      </c>
      <c r="O30" s="21">
        <f t="shared" si="0"/>
        <v>0</v>
      </c>
      <c r="P30" s="13" t="s">
        <v>444</v>
      </c>
      <c r="Q30" s="14" t="s">
        <v>444</v>
      </c>
      <c r="R30" s="13">
        <v>0</v>
      </c>
      <c r="S30" s="22">
        <f t="shared" si="1"/>
        <v>12</v>
      </c>
    </row>
    <row r="31" spans="1:19" ht="24" customHeight="1" thickBot="1" x14ac:dyDescent="0.3">
      <c r="A31" s="11" t="s">
        <v>57</v>
      </c>
      <c r="B31" s="12" t="s">
        <v>58</v>
      </c>
      <c r="C31" s="13">
        <v>27</v>
      </c>
      <c r="D31" s="13">
        <v>14</v>
      </c>
      <c r="E31" s="13">
        <v>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6">
        <v>0</v>
      </c>
      <c r="O31" s="21">
        <f t="shared" si="0"/>
        <v>59</v>
      </c>
      <c r="P31" s="13">
        <v>0</v>
      </c>
      <c r="Q31" s="14">
        <v>0</v>
      </c>
      <c r="R31" s="13">
        <v>3</v>
      </c>
      <c r="S31" s="22">
        <f t="shared" si="1"/>
        <v>9</v>
      </c>
    </row>
    <row r="32" spans="1:19" ht="24" customHeight="1" thickBot="1" x14ac:dyDescent="0.3">
      <c r="A32" s="11" t="s">
        <v>85</v>
      </c>
      <c r="B32" s="12" t="s">
        <v>397</v>
      </c>
      <c r="C32" s="13">
        <v>27</v>
      </c>
      <c r="D32" s="13">
        <v>28</v>
      </c>
      <c r="E32" s="13">
        <v>30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6">
        <v>0</v>
      </c>
      <c r="O32" s="21">
        <f t="shared" si="0"/>
        <v>85</v>
      </c>
      <c r="P32" s="13">
        <v>0</v>
      </c>
      <c r="Q32" s="14">
        <v>0</v>
      </c>
      <c r="R32" s="13">
        <v>3</v>
      </c>
      <c r="S32" s="22">
        <f t="shared" si="1"/>
        <v>9</v>
      </c>
    </row>
    <row r="33" spans="1:19" ht="24" customHeight="1" thickBot="1" x14ac:dyDescent="0.3">
      <c r="A33" s="11" t="s">
        <v>83</v>
      </c>
      <c r="B33" s="12" t="s">
        <v>379</v>
      </c>
      <c r="C33" s="13">
        <v>2403</v>
      </c>
      <c r="D33" s="13">
        <v>2063</v>
      </c>
      <c r="E33" s="13">
        <v>2046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6">
        <v>0</v>
      </c>
      <c r="O33" s="21">
        <f t="shared" si="0"/>
        <v>6512</v>
      </c>
      <c r="P33" s="13">
        <v>176</v>
      </c>
      <c r="Q33" s="14">
        <v>2.7E-2</v>
      </c>
      <c r="R33" s="13">
        <v>3</v>
      </c>
      <c r="S33" s="22">
        <f t="shared" si="1"/>
        <v>9</v>
      </c>
    </row>
    <row r="34" spans="1:19" ht="24" customHeight="1" thickBot="1" x14ac:dyDescent="0.3">
      <c r="A34" s="11" t="s">
        <v>99</v>
      </c>
      <c r="B34" s="12" t="s">
        <v>421</v>
      </c>
      <c r="C34" s="13">
        <v>1004</v>
      </c>
      <c r="D34" s="13">
        <v>955</v>
      </c>
      <c r="E34" s="13">
        <v>1017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6">
        <v>0</v>
      </c>
      <c r="O34" s="21">
        <f t="shared" si="0"/>
        <v>2976</v>
      </c>
      <c r="P34" s="13">
        <v>27</v>
      </c>
      <c r="Q34" s="14">
        <v>9.1000000000000004E-3</v>
      </c>
      <c r="R34" s="13">
        <v>3</v>
      </c>
      <c r="S34" s="22">
        <f t="shared" si="1"/>
        <v>9</v>
      </c>
    </row>
    <row r="35" spans="1:19" ht="24" customHeight="1" thickBot="1" x14ac:dyDescent="0.3">
      <c r="A35" s="11" t="s">
        <v>350</v>
      </c>
      <c r="B35" s="12" t="s">
        <v>413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6">
        <v>0</v>
      </c>
      <c r="O35" s="21">
        <f t="shared" si="0"/>
        <v>0</v>
      </c>
      <c r="P35" s="13" t="s">
        <v>444</v>
      </c>
      <c r="Q35" s="14" t="s">
        <v>444</v>
      </c>
      <c r="R35" s="13">
        <v>0</v>
      </c>
      <c r="S35" s="22">
        <f t="shared" si="1"/>
        <v>12</v>
      </c>
    </row>
    <row r="36" spans="1:19" ht="24" customHeight="1" thickBot="1" x14ac:dyDescent="0.3">
      <c r="A36" s="11" t="s">
        <v>88</v>
      </c>
      <c r="B36" s="12" t="s">
        <v>398</v>
      </c>
      <c r="C36" s="13">
        <v>334</v>
      </c>
      <c r="D36" s="13">
        <v>15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6">
        <v>0</v>
      </c>
      <c r="O36" s="21">
        <f t="shared" ref="O36:O67" si="2">SUM(C36:N36)</f>
        <v>349</v>
      </c>
      <c r="P36" s="13">
        <v>14</v>
      </c>
      <c r="Q36" s="14">
        <v>4.0099999999999997E-2</v>
      </c>
      <c r="R36" s="13">
        <v>2</v>
      </c>
      <c r="S36" s="22">
        <f t="shared" si="1"/>
        <v>10</v>
      </c>
    </row>
    <row r="37" spans="1:19" ht="24" customHeight="1" thickBot="1" x14ac:dyDescent="0.3">
      <c r="A37" s="11" t="s">
        <v>287</v>
      </c>
      <c r="B37" s="12" t="s">
        <v>380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6">
        <v>0</v>
      </c>
      <c r="O37" s="21">
        <f t="shared" si="2"/>
        <v>0</v>
      </c>
      <c r="P37" s="13" t="s">
        <v>444</v>
      </c>
      <c r="Q37" s="14" t="s">
        <v>444</v>
      </c>
      <c r="R37" s="13">
        <v>0</v>
      </c>
      <c r="S37" s="22">
        <f t="shared" si="1"/>
        <v>12</v>
      </c>
    </row>
    <row r="38" spans="1:19" ht="24" customHeight="1" thickBot="1" x14ac:dyDescent="0.3">
      <c r="A38" s="11" t="s">
        <v>201</v>
      </c>
      <c r="B38" s="12" t="s">
        <v>202</v>
      </c>
      <c r="C38" s="13">
        <v>1508</v>
      </c>
      <c r="D38" s="13">
        <v>1510</v>
      </c>
      <c r="E38" s="13">
        <v>0</v>
      </c>
      <c r="F38" s="13">
        <v>403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6">
        <v>0</v>
      </c>
      <c r="O38" s="21">
        <f t="shared" si="2"/>
        <v>3421</v>
      </c>
      <c r="P38" s="13">
        <v>0</v>
      </c>
      <c r="Q38" s="14">
        <v>0</v>
      </c>
      <c r="R38" s="13">
        <v>3</v>
      </c>
      <c r="S38" s="22">
        <f t="shared" si="1"/>
        <v>9</v>
      </c>
    </row>
    <row r="39" spans="1:19" ht="24" customHeight="1" thickBot="1" x14ac:dyDescent="0.3">
      <c r="A39" s="11" t="s">
        <v>125</v>
      </c>
      <c r="B39" s="12" t="s">
        <v>406</v>
      </c>
      <c r="C39" s="13">
        <v>9</v>
      </c>
      <c r="D39" s="13">
        <v>10</v>
      </c>
      <c r="E39" s="13">
        <v>9</v>
      </c>
      <c r="F39" s="13">
        <v>4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6">
        <v>0</v>
      </c>
      <c r="O39" s="21">
        <f t="shared" si="2"/>
        <v>32</v>
      </c>
      <c r="P39" s="13">
        <v>0</v>
      </c>
      <c r="Q39" s="14">
        <v>0</v>
      </c>
      <c r="R39" s="13">
        <v>4</v>
      </c>
      <c r="S39" s="22">
        <f t="shared" si="1"/>
        <v>8</v>
      </c>
    </row>
    <row r="40" spans="1:19" ht="24" customHeight="1" thickBot="1" x14ac:dyDescent="0.3">
      <c r="A40" s="11" t="s">
        <v>240</v>
      </c>
      <c r="B40" s="12" t="s">
        <v>389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6">
        <v>0</v>
      </c>
      <c r="O40" s="21">
        <f t="shared" si="2"/>
        <v>0</v>
      </c>
      <c r="P40" s="13" t="s">
        <v>444</v>
      </c>
      <c r="Q40" s="14" t="s">
        <v>444</v>
      </c>
      <c r="R40" s="13">
        <v>0</v>
      </c>
      <c r="S40" s="22">
        <f t="shared" si="1"/>
        <v>12</v>
      </c>
    </row>
    <row r="41" spans="1:19" ht="24" customHeight="1" thickBot="1" x14ac:dyDescent="0.3">
      <c r="A41" s="11" t="s">
        <v>293</v>
      </c>
      <c r="B41" s="12" t="s">
        <v>294</v>
      </c>
      <c r="C41" s="13">
        <v>51</v>
      </c>
      <c r="D41" s="13">
        <v>41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6">
        <v>0</v>
      </c>
      <c r="O41" s="21">
        <f t="shared" si="2"/>
        <v>92</v>
      </c>
      <c r="P41" s="13">
        <v>0</v>
      </c>
      <c r="Q41" s="14">
        <v>0</v>
      </c>
      <c r="R41" s="13">
        <v>2</v>
      </c>
      <c r="S41" s="22">
        <f t="shared" si="1"/>
        <v>10</v>
      </c>
    </row>
    <row r="42" spans="1:19" ht="24" customHeight="1" thickBot="1" x14ac:dyDescent="0.3">
      <c r="A42" s="11" t="s">
        <v>16</v>
      </c>
      <c r="B42" s="12" t="s">
        <v>17</v>
      </c>
      <c r="C42" s="13">
        <v>36</v>
      </c>
      <c r="D42" s="13">
        <v>28</v>
      </c>
      <c r="E42" s="13">
        <v>19</v>
      </c>
      <c r="F42" s="13">
        <v>15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6">
        <v>0</v>
      </c>
      <c r="O42" s="21">
        <f t="shared" si="2"/>
        <v>98</v>
      </c>
      <c r="P42" s="13">
        <v>3</v>
      </c>
      <c r="Q42" s="14">
        <v>3.0599999999999999E-2</v>
      </c>
      <c r="R42" s="13">
        <v>4</v>
      </c>
      <c r="S42" s="22">
        <f t="shared" si="1"/>
        <v>8</v>
      </c>
    </row>
    <row r="43" spans="1:19" ht="24" customHeight="1" thickBot="1" x14ac:dyDescent="0.3">
      <c r="A43" s="11" t="s">
        <v>358</v>
      </c>
      <c r="B43" s="12" t="s">
        <v>359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6">
        <v>0</v>
      </c>
      <c r="O43" s="21">
        <f t="shared" si="2"/>
        <v>0</v>
      </c>
      <c r="P43" s="13" t="s">
        <v>444</v>
      </c>
      <c r="Q43" s="14" t="s">
        <v>444</v>
      </c>
      <c r="R43" s="13">
        <v>0</v>
      </c>
      <c r="S43" s="22">
        <f t="shared" si="1"/>
        <v>12</v>
      </c>
    </row>
    <row r="44" spans="1:19" ht="24" customHeight="1" thickBot="1" x14ac:dyDescent="0.3">
      <c r="A44" s="11" t="s">
        <v>159</v>
      </c>
      <c r="B44" s="12" t="s">
        <v>160</v>
      </c>
      <c r="C44" s="13">
        <v>259</v>
      </c>
      <c r="D44" s="13">
        <v>176</v>
      </c>
      <c r="E44" s="13">
        <v>306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6">
        <v>0</v>
      </c>
      <c r="O44" s="21">
        <f t="shared" si="2"/>
        <v>741</v>
      </c>
      <c r="P44" s="13">
        <v>0</v>
      </c>
      <c r="Q44" s="14">
        <v>0</v>
      </c>
      <c r="R44" s="13">
        <v>3</v>
      </c>
      <c r="S44" s="22">
        <f t="shared" si="1"/>
        <v>9</v>
      </c>
    </row>
    <row r="45" spans="1:19" ht="24" customHeight="1" thickBot="1" x14ac:dyDescent="0.3">
      <c r="A45" s="11" t="s">
        <v>196</v>
      </c>
      <c r="B45" s="12" t="s">
        <v>197</v>
      </c>
      <c r="C45" s="13">
        <v>355</v>
      </c>
      <c r="D45" s="13">
        <v>321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6">
        <v>0</v>
      </c>
      <c r="O45" s="21">
        <f t="shared" si="2"/>
        <v>676</v>
      </c>
      <c r="P45" s="13">
        <v>1</v>
      </c>
      <c r="Q45" s="14">
        <v>1.5E-3</v>
      </c>
      <c r="R45" s="13">
        <v>2</v>
      </c>
      <c r="S45" s="22">
        <f t="shared" si="1"/>
        <v>10</v>
      </c>
    </row>
    <row r="46" spans="1:19" ht="24" customHeight="1" thickBot="1" x14ac:dyDescent="0.3">
      <c r="A46" s="11" t="s">
        <v>138</v>
      </c>
      <c r="B46" s="12" t="s">
        <v>409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6">
        <v>0</v>
      </c>
      <c r="O46" s="21">
        <f t="shared" si="2"/>
        <v>0</v>
      </c>
      <c r="P46" s="13" t="s">
        <v>444</v>
      </c>
      <c r="Q46" s="14" t="s">
        <v>444</v>
      </c>
      <c r="R46" s="13">
        <v>0</v>
      </c>
      <c r="S46" s="22">
        <f t="shared" si="1"/>
        <v>12</v>
      </c>
    </row>
    <row r="47" spans="1:19" ht="24" customHeight="1" thickBot="1" x14ac:dyDescent="0.3">
      <c r="A47" s="11" t="s">
        <v>181</v>
      </c>
      <c r="B47" s="12" t="s">
        <v>182</v>
      </c>
      <c r="C47" s="13">
        <v>302</v>
      </c>
      <c r="D47" s="13">
        <v>287</v>
      </c>
      <c r="E47" s="13">
        <v>279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6">
        <v>0</v>
      </c>
      <c r="O47" s="21">
        <f t="shared" si="2"/>
        <v>868</v>
      </c>
      <c r="P47" s="13">
        <v>3</v>
      </c>
      <c r="Q47" s="14">
        <v>3.5000000000000001E-3</v>
      </c>
      <c r="R47" s="13">
        <v>3</v>
      </c>
      <c r="S47" s="22">
        <f t="shared" si="1"/>
        <v>9</v>
      </c>
    </row>
    <row r="48" spans="1:19" ht="24" customHeight="1" thickBot="1" x14ac:dyDescent="0.3">
      <c r="A48" s="11" t="s">
        <v>290</v>
      </c>
      <c r="B48" s="12" t="s">
        <v>422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6">
        <v>0</v>
      </c>
      <c r="O48" s="21">
        <f t="shared" si="2"/>
        <v>0</v>
      </c>
      <c r="P48" s="13" t="s">
        <v>444</v>
      </c>
      <c r="Q48" s="14" t="s">
        <v>444</v>
      </c>
      <c r="R48" s="13">
        <v>0</v>
      </c>
      <c r="S48" s="22">
        <f t="shared" si="1"/>
        <v>12</v>
      </c>
    </row>
    <row r="49" spans="1:19" ht="24" customHeight="1" thickBot="1" x14ac:dyDescent="0.3">
      <c r="A49" s="11" t="s">
        <v>183</v>
      </c>
      <c r="B49" s="12" t="s">
        <v>184</v>
      </c>
      <c r="C49" s="13">
        <v>6</v>
      </c>
      <c r="D49" s="13">
        <v>9</v>
      </c>
      <c r="E49" s="13">
        <v>0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6">
        <v>0</v>
      </c>
      <c r="O49" s="21">
        <f t="shared" si="2"/>
        <v>16</v>
      </c>
      <c r="P49" s="13">
        <v>3</v>
      </c>
      <c r="Q49" s="14">
        <v>0.1875</v>
      </c>
      <c r="R49" s="13">
        <v>3</v>
      </c>
      <c r="S49" s="22">
        <f t="shared" si="1"/>
        <v>9</v>
      </c>
    </row>
    <row r="50" spans="1:19" ht="24" customHeight="1" thickBot="1" x14ac:dyDescent="0.3">
      <c r="A50" s="11" t="s">
        <v>78</v>
      </c>
      <c r="B50" s="12" t="s">
        <v>79</v>
      </c>
      <c r="C50" s="13">
        <v>561</v>
      </c>
      <c r="D50" s="13">
        <v>508</v>
      </c>
      <c r="E50" s="13">
        <v>440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6">
        <v>0</v>
      </c>
      <c r="O50" s="21">
        <f t="shared" si="2"/>
        <v>1509</v>
      </c>
      <c r="P50" s="13">
        <v>0</v>
      </c>
      <c r="Q50" s="14">
        <v>0</v>
      </c>
      <c r="R50" s="13">
        <v>3</v>
      </c>
      <c r="S50" s="22">
        <f t="shared" si="1"/>
        <v>9</v>
      </c>
    </row>
    <row r="51" spans="1:19" ht="24" customHeight="1" thickBot="1" x14ac:dyDescent="0.3">
      <c r="A51" s="11" t="s">
        <v>109</v>
      </c>
      <c r="B51" s="12" t="s">
        <v>110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6">
        <v>0</v>
      </c>
      <c r="O51" s="21">
        <f t="shared" si="2"/>
        <v>0</v>
      </c>
      <c r="P51" s="13" t="s">
        <v>444</v>
      </c>
      <c r="Q51" s="14" t="s">
        <v>444</v>
      </c>
      <c r="R51" s="13">
        <v>0</v>
      </c>
      <c r="S51" s="22">
        <f t="shared" si="1"/>
        <v>12</v>
      </c>
    </row>
    <row r="52" spans="1:19" ht="24" customHeight="1" thickBot="1" x14ac:dyDescent="0.3">
      <c r="A52" s="11" t="s">
        <v>215</v>
      </c>
      <c r="B52" s="12" t="s">
        <v>216</v>
      </c>
      <c r="C52" s="13">
        <v>22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6">
        <v>0</v>
      </c>
      <c r="O52" s="21">
        <f t="shared" si="2"/>
        <v>22</v>
      </c>
      <c r="P52" s="13">
        <v>2</v>
      </c>
      <c r="Q52" s="14">
        <v>9.0899999999999995E-2</v>
      </c>
      <c r="R52" s="13">
        <v>1</v>
      </c>
      <c r="S52" s="22">
        <f t="shared" si="1"/>
        <v>11</v>
      </c>
    </row>
    <row r="53" spans="1:19" ht="24" customHeight="1" thickBot="1" x14ac:dyDescent="0.3">
      <c r="A53" s="11" t="s">
        <v>139</v>
      </c>
      <c r="B53" s="12" t="s">
        <v>140</v>
      </c>
      <c r="C53" s="13">
        <v>626</v>
      </c>
      <c r="D53" s="13">
        <v>0</v>
      </c>
      <c r="E53" s="13">
        <v>600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6">
        <v>0</v>
      </c>
      <c r="O53" s="21">
        <f t="shared" si="2"/>
        <v>1226</v>
      </c>
      <c r="P53" s="13">
        <v>0</v>
      </c>
      <c r="Q53" s="14">
        <v>0</v>
      </c>
      <c r="R53" s="13">
        <v>2</v>
      </c>
      <c r="S53" s="22">
        <f t="shared" si="1"/>
        <v>10</v>
      </c>
    </row>
    <row r="54" spans="1:19" ht="24" customHeight="1" thickBot="1" x14ac:dyDescent="0.3">
      <c r="A54" s="11" t="s">
        <v>333</v>
      </c>
      <c r="B54" s="12" t="s">
        <v>419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6">
        <v>0</v>
      </c>
      <c r="O54" s="21">
        <f t="shared" si="2"/>
        <v>0</v>
      </c>
      <c r="P54" s="13" t="s">
        <v>444</v>
      </c>
      <c r="Q54" s="14" t="s">
        <v>444</v>
      </c>
      <c r="R54" s="13">
        <v>0</v>
      </c>
      <c r="S54" s="22">
        <f t="shared" si="1"/>
        <v>12</v>
      </c>
    </row>
    <row r="55" spans="1:19" ht="24" customHeight="1" thickBot="1" x14ac:dyDescent="0.3">
      <c r="A55" s="11" t="s">
        <v>429</v>
      </c>
      <c r="B55" s="12" t="s">
        <v>428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6">
        <v>0</v>
      </c>
      <c r="O55" s="21">
        <f t="shared" si="2"/>
        <v>0</v>
      </c>
      <c r="P55" s="13" t="s">
        <v>444</v>
      </c>
      <c r="Q55" s="14" t="s">
        <v>444</v>
      </c>
      <c r="R55" s="13">
        <v>0</v>
      </c>
      <c r="S55" s="22">
        <f t="shared" si="1"/>
        <v>12</v>
      </c>
    </row>
    <row r="56" spans="1:19" ht="24" customHeight="1" thickBot="1" x14ac:dyDescent="0.3">
      <c r="A56" s="11" t="s">
        <v>18</v>
      </c>
      <c r="B56" s="12" t="s">
        <v>19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6">
        <v>0</v>
      </c>
      <c r="O56" s="21">
        <f t="shared" si="2"/>
        <v>0</v>
      </c>
      <c r="P56" s="13" t="s">
        <v>444</v>
      </c>
      <c r="Q56" s="14" t="s">
        <v>444</v>
      </c>
      <c r="R56" s="13">
        <v>0</v>
      </c>
      <c r="S56" s="22">
        <f t="shared" si="1"/>
        <v>12</v>
      </c>
    </row>
    <row r="57" spans="1:19" ht="24" customHeight="1" thickBot="1" x14ac:dyDescent="0.3">
      <c r="A57" s="11" t="s">
        <v>268</v>
      </c>
      <c r="B57" s="12" t="s">
        <v>269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6">
        <v>0</v>
      </c>
      <c r="O57" s="21">
        <f t="shared" si="2"/>
        <v>0</v>
      </c>
      <c r="P57" s="13" t="s">
        <v>444</v>
      </c>
      <c r="Q57" s="14" t="s">
        <v>444</v>
      </c>
      <c r="R57" s="13">
        <v>0</v>
      </c>
      <c r="S57" s="22">
        <f t="shared" si="1"/>
        <v>12</v>
      </c>
    </row>
    <row r="58" spans="1:19" ht="24" customHeight="1" thickBot="1" x14ac:dyDescent="0.3">
      <c r="A58" s="11" t="s">
        <v>80</v>
      </c>
      <c r="B58" s="12" t="s">
        <v>396</v>
      </c>
      <c r="C58" s="13">
        <v>410</v>
      </c>
      <c r="D58" s="13">
        <v>349</v>
      </c>
      <c r="E58" s="13">
        <v>329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6">
        <v>0</v>
      </c>
      <c r="O58" s="21">
        <f t="shared" si="2"/>
        <v>1088</v>
      </c>
      <c r="P58" s="13">
        <v>3</v>
      </c>
      <c r="Q58" s="14">
        <v>2.8E-3</v>
      </c>
      <c r="R58" s="13">
        <v>3</v>
      </c>
      <c r="S58" s="22">
        <f t="shared" si="1"/>
        <v>9</v>
      </c>
    </row>
    <row r="59" spans="1:19" ht="24" customHeight="1" thickBot="1" x14ac:dyDescent="0.3">
      <c r="A59" s="11" t="s">
        <v>351</v>
      </c>
      <c r="B59" s="12" t="s">
        <v>414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6">
        <v>0</v>
      </c>
      <c r="O59" s="21">
        <f t="shared" si="2"/>
        <v>0</v>
      </c>
      <c r="P59" s="13" t="s">
        <v>444</v>
      </c>
      <c r="Q59" s="14" t="s">
        <v>444</v>
      </c>
      <c r="R59" s="13">
        <v>0</v>
      </c>
      <c r="S59" s="22">
        <f t="shared" si="1"/>
        <v>12</v>
      </c>
    </row>
    <row r="60" spans="1:19" ht="24" customHeight="1" thickBot="1" x14ac:dyDescent="0.3">
      <c r="A60" s="11" t="s">
        <v>29</v>
      </c>
      <c r="B60" s="12" t="s">
        <v>30</v>
      </c>
      <c r="C60" s="13">
        <v>15</v>
      </c>
      <c r="D60" s="13">
        <v>4</v>
      </c>
      <c r="E60" s="13">
        <v>7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6">
        <v>0</v>
      </c>
      <c r="O60" s="21">
        <f t="shared" si="2"/>
        <v>28</v>
      </c>
      <c r="P60" s="13">
        <v>2</v>
      </c>
      <c r="Q60" s="14">
        <v>7.1400000000000005E-2</v>
      </c>
      <c r="R60" s="13">
        <v>4</v>
      </c>
      <c r="S60" s="22">
        <f t="shared" si="1"/>
        <v>8</v>
      </c>
    </row>
    <row r="61" spans="1:19" ht="24" customHeight="1" thickBot="1" x14ac:dyDescent="0.3">
      <c r="A61" s="11" t="s">
        <v>161</v>
      </c>
      <c r="B61" s="12" t="s">
        <v>162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6">
        <v>0</v>
      </c>
      <c r="O61" s="21">
        <f t="shared" si="2"/>
        <v>0</v>
      </c>
      <c r="P61" s="13" t="s">
        <v>444</v>
      </c>
      <c r="Q61" s="14" t="s">
        <v>444</v>
      </c>
      <c r="R61" s="13">
        <v>0</v>
      </c>
      <c r="S61" s="22">
        <f t="shared" si="1"/>
        <v>12</v>
      </c>
    </row>
    <row r="62" spans="1:19" ht="24" customHeight="1" thickBot="1" x14ac:dyDescent="0.3">
      <c r="A62" s="11" t="s">
        <v>42</v>
      </c>
      <c r="B62" s="12" t="s">
        <v>43</v>
      </c>
      <c r="C62" s="13">
        <v>1344</v>
      </c>
      <c r="D62" s="13">
        <v>1368</v>
      </c>
      <c r="E62" s="13">
        <v>1299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6">
        <v>0</v>
      </c>
      <c r="O62" s="21">
        <f t="shared" si="2"/>
        <v>4011</v>
      </c>
      <c r="P62" s="13">
        <v>0</v>
      </c>
      <c r="Q62" s="14">
        <v>0</v>
      </c>
      <c r="R62" s="13">
        <v>3</v>
      </c>
      <c r="S62" s="22">
        <f t="shared" si="1"/>
        <v>9</v>
      </c>
    </row>
    <row r="63" spans="1:19" ht="24" customHeight="1" thickBot="1" x14ac:dyDescent="0.3">
      <c r="A63" s="11" t="s">
        <v>157</v>
      </c>
      <c r="B63" s="12" t="s">
        <v>158</v>
      </c>
      <c r="C63" s="13">
        <v>281</v>
      </c>
      <c r="D63" s="13">
        <v>257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6">
        <v>0</v>
      </c>
      <c r="O63" s="21">
        <f t="shared" si="2"/>
        <v>538</v>
      </c>
      <c r="P63" s="13">
        <v>4</v>
      </c>
      <c r="Q63" s="14">
        <v>7.4000000000000003E-3</v>
      </c>
      <c r="R63" s="13">
        <v>2</v>
      </c>
      <c r="S63" s="22">
        <f t="shared" si="1"/>
        <v>10</v>
      </c>
    </row>
    <row r="64" spans="1:19" ht="24" customHeight="1" thickBot="1" x14ac:dyDescent="0.3">
      <c r="A64" s="11" t="s">
        <v>44</v>
      </c>
      <c r="B64" s="12" t="s">
        <v>45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6">
        <v>0</v>
      </c>
      <c r="O64" s="21">
        <f t="shared" si="2"/>
        <v>0</v>
      </c>
      <c r="P64" s="13" t="s">
        <v>444</v>
      </c>
      <c r="Q64" s="14" t="s">
        <v>444</v>
      </c>
      <c r="R64" s="13">
        <v>0</v>
      </c>
      <c r="S64" s="22">
        <f t="shared" si="1"/>
        <v>12</v>
      </c>
    </row>
    <row r="65" spans="1:19" ht="24" customHeight="1" thickBot="1" x14ac:dyDescent="0.3">
      <c r="A65" s="11" t="s">
        <v>277</v>
      </c>
      <c r="B65" s="12" t="s">
        <v>278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6">
        <v>0</v>
      </c>
      <c r="O65" s="21">
        <f t="shared" si="2"/>
        <v>0</v>
      </c>
      <c r="P65" s="13" t="s">
        <v>444</v>
      </c>
      <c r="Q65" s="14" t="s">
        <v>444</v>
      </c>
      <c r="R65" s="13">
        <v>0</v>
      </c>
      <c r="S65" s="22">
        <f t="shared" si="1"/>
        <v>12</v>
      </c>
    </row>
    <row r="66" spans="1:19" ht="24" customHeight="1" thickBot="1" x14ac:dyDescent="0.3">
      <c r="A66" s="11" t="s">
        <v>111</v>
      </c>
      <c r="B66" s="12" t="s">
        <v>381</v>
      </c>
      <c r="C66" s="13">
        <v>308</v>
      </c>
      <c r="D66" s="13">
        <v>289</v>
      </c>
      <c r="E66" s="13">
        <v>300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6">
        <v>0</v>
      </c>
      <c r="O66" s="21">
        <f t="shared" si="2"/>
        <v>897</v>
      </c>
      <c r="P66" s="13">
        <v>0</v>
      </c>
      <c r="Q66" s="14">
        <v>0</v>
      </c>
      <c r="R66" s="13">
        <v>3</v>
      </c>
      <c r="S66" s="22">
        <f t="shared" si="1"/>
        <v>9</v>
      </c>
    </row>
    <row r="67" spans="1:19" ht="24" customHeight="1" thickBot="1" x14ac:dyDescent="0.3">
      <c r="A67" s="11" t="s">
        <v>261</v>
      </c>
      <c r="B67" s="12" t="s">
        <v>262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6">
        <v>0</v>
      </c>
      <c r="O67" s="21">
        <f t="shared" si="2"/>
        <v>0</v>
      </c>
      <c r="P67" s="13" t="s">
        <v>444</v>
      </c>
      <c r="Q67" s="14" t="s">
        <v>444</v>
      </c>
      <c r="R67" s="13">
        <v>0</v>
      </c>
      <c r="S67" s="22">
        <f t="shared" si="1"/>
        <v>12</v>
      </c>
    </row>
    <row r="68" spans="1:19" ht="24" customHeight="1" thickBot="1" x14ac:dyDescent="0.3">
      <c r="A68" s="11" t="s">
        <v>276</v>
      </c>
      <c r="B68" s="12" t="s">
        <v>450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6">
        <v>0</v>
      </c>
      <c r="O68" s="21">
        <f t="shared" ref="O68:O99" si="3">SUM(C68:N68)</f>
        <v>0</v>
      </c>
      <c r="P68" s="13" t="s">
        <v>444</v>
      </c>
      <c r="Q68" s="14" t="s">
        <v>444</v>
      </c>
      <c r="R68" s="13">
        <v>0</v>
      </c>
      <c r="S68" s="22">
        <f t="shared" ref="S68:S131" si="4">SUM(12-R68)</f>
        <v>12</v>
      </c>
    </row>
    <row r="69" spans="1:19" ht="24" customHeight="1" thickBot="1" x14ac:dyDescent="0.3">
      <c r="A69" s="11" t="s">
        <v>46</v>
      </c>
      <c r="B69" s="12" t="s">
        <v>47</v>
      </c>
      <c r="C69" s="13">
        <v>1</v>
      </c>
      <c r="D69" s="13">
        <v>2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6">
        <v>0</v>
      </c>
      <c r="O69" s="21">
        <f t="shared" si="3"/>
        <v>3</v>
      </c>
      <c r="P69" s="13">
        <v>0</v>
      </c>
      <c r="Q69" s="14">
        <v>0</v>
      </c>
      <c r="R69" s="13">
        <v>2</v>
      </c>
      <c r="S69" s="22">
        <f t="shared" si="4"/>
        <v>10</v>
      </c>
    </row>
    <row r="70" spans="1:19" ht="24" customHeight="1" thickBot="1" x14ac:dyDescent="0.3">
      <c r="A70" s="11" t="s">
        <v>222</v>
      </c>
      <c r="B70" s="12" t="s">
        <v>223</v>
      </c>
      <c r="C70" s="13">
        <v>333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6">
        <v>0</v>
      </c>
      <c r="O70" s="21">
        <f t="shared" si="3"/>
        <v>333</v>
      </c>
      <c r="P70" s="13">
        <v>0</v>
      </c>
      <c r="Q70" s="14">
        <v>0</v>
      </c>
      <c r="R70" s="13">
        <v>1</v>
      </c>
      <c r="S70" s="22">
        <f t="shared" si="4"/>
        <v>11</v>
      </c>
    </row>
    <row r="71" spans="1:19" ht="24" customHeight="1" thickBot="1" x14ac:dyDescent="0.3">
      <c r="A71" s="11" t="s">
        <v>213</v>
      </c>
      <c r="B71" s="12" t="s">
        <v>214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6">
        <v>0</v>
      </c>
      <c r="O71" s="21">
        <f t="shared" si="3"/>
        <v>0</v>
      </c>
      <c r="P71" s="13" t="s">
        <v>444</v>
      </c>
      <c r="Q71" s="14" t="s">
        <v>444</v>
      </c>
      <c r="R71" s="13">
        <v>0</v>
      </c>
      <c r="S71" s="22">
        <f t="shared" si="4"/>
        <v>12</v>
      </c>
    </row>
    <row r="72" spans="1:19" ht="24" customHeight="1" thickBot="1" x14ac:dyDescent="0.3">
      <c r="A72" s="11" t="s">
        <v>288</v>
      </c>
      <c r="B72" s="12" t="s">
        <v>289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6">
        <v>0</v>
      </c>
      <c r="O72" s="21">
        <f t="shared" si="3"/>
        <v>0</v>
      </c>
      <c r="P72" s="13" t="s">
        <v>444</v>
      </c>
      <c r="Q72" s="14" t="s">
        <v>444</v>
      </c>
      <c r="R72" s="13">
        <v>0</v>
      </c>
      <c r="S72" s="22">
        <f t="shared" si="4"/>
        <v>12</v>
      </c>
    </row>
    <row r="73" spans="1:19" ht="24" customHeight="1" thickBot="1" x14ac:dyDescent="0.3">
      <c r="A73" s="11" t="s">
        <v>81</v>
      </c>
      <c r="B73" s="12" t="s">
        <v>82</v>
      </c>
      <c r="C73" s="13">
        <v>2178</v>
      </c>
      <c r="D73" s="13">
        <v>1920</v>
      </c>
      <c r="E73" s="13">
        <v>1955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6">
        <v>0</v>
      </c>
      <c r="O73" s="21">
        <f t="shared" si="3"/>
        <v>6053</v>
      </c>
      <c r="P73" s="13">
        <v>0</v>
      </c>
      <c r="Q73" s="14">
        <v>0</v>
      </c>
      <c r="R73" s="13">
        <v>3</v>
      </c>
      <c r="S73" s="22">
        <f t="shared" si="4"/>
        <v>9</v>
      </c>
    </row>
    <row r="74" spans="1:19" ht="24" customHeight="1" thickBot="1" x14ac:dyDescent="0.3">
      <c r="A74" s="11" t="s">
        <v>257</v>
      </c>
      <c r="B74" s="12" t="s">
        <v>258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6">
        <v>0</v>
      </c>
      <c r="O74" s="21">
        <f t="shared" si="3"/>
        <v>0</v>
      </c>
      <c r="P74" s="13" t="s">
        <v>444</v>
      </c>
      <c r="Q74" s="14" t="s">
        <v>444</v>
      </c>
      <c r="R74" s="13">
        <v>0</v>
      </c>
      <c r="S74" s="22">
        <f t="shared" si="4"/>
        <v>12</v>
      </c>
    </row>
    <row r="75" spans="1:19" ht="24" customHeight="1" thickBot="1" x14ac:dyDescent="0.3">
      <c r="A75" s="11" t="s">
        <v>112</v>
      </c>
      <c r="B75" s="12" t="s">
        <v>113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6">
        <v>0</v>
      </c>
      <c r="O75" s="21">
        <f t="shared" si="3"/>
        <v>0</v>
      </c>
      <c r="P75" s="13" t="s">
        <v>444</v>
      </c>
      <c r="Q75" s="14" t="s">
        <v>444</v>
      </c>
      <c r="R75" s="13">
        <v>0</v>
      </c>
      <c r="S75" s="22">
        <f t="shared" si="4"/>
        <v>12</v>
      </c>
    </row>
    <row r="76" spans="1:19" ht="24" customHeight="1" thickBot="1" x14ac:dyDescent="0.3">
      <c r="A76" s="11" t="s">
        <v>114</v>
      </c>
      <c r="B76" s="12" t="s">
        <v>115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6">
        <v>0</v>
      </c>
      <c r="O76" s="21">
        <f t="shared" si="3"/>
        <v>0</v>
      </c>
      <c r="P76" s="13" t="s">
        <v>444</v>
      </c>
      <c r="Q76" s="14" t="s">
        <v>444</v>
      </c>
      <c r="R76" s="13">
        <v>0</v>
      </c>
      <c r="S76" s="22">
        <f t="shared" si="4"/>
        <v>12</v>
      </c>
    </row>
    <row r="77" spans="1:19" ht="24" customHeight="1" thickBot="1" x14ac:dyDescent="0.3">
      <c r="A77" s="11" t="s">
        <v>141</v>
      </c>
      <c r="B77" s="12" t="s">
        <v>321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6">
        <v>0</v>
      </c>
      <c r="O77" s="21">
        <f t="shared" si="3"/>
        <v>0</v>
      </c>
      <c r="P77" s="13" t="s">
        <v>444</v>
      </c>
      <c r="Q77" s="14" t="s">
        <v>444</v>
      </c>
      <c r="R77" s="13">
        <v>0</v>
      </c>
      <c r="S77" s="22">
        <f t="shared" si="4"/>
        <v>12</v>
      </c>
    </row>
    <row r="78" spans="1:19" ht="24" customHeight="1" thickBot="1" x14ac:dyDescent="0.3">
      <c r="A78" s="11" t="s">
        <v>299</v>
      </c>
      <c r="B78" s="12" t="s">
        <v>300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6">
        <v>0</v>
      </c>
      <c r="O78" s="21">
        <f t="shared" si="3"/>
        <v>0</v>
      </c>
      <c r="P78" s="13" t="s">
        <v>444</v>
      </c>
      <c r="Q78" s="14" t="s">
        <v>444</v>
      </c>
      <c r="R78" s="13">
        <v>0</v>
      </c>
      <c r="S78" s="22">
        <f t="shared" si="4"/>
        <v>12</v>
      </c>
    </row>
    <row r="79" spans="1:19" ht="24" customHeight="1" thickBot="1" x14ac:dyDescent="0.3">
      <c r="A79" s="11" t="s">
        <v>142</v>
      </c>
      <c r="B79" s="12" t="s">
        <v>143</v>
      </c>
      <c r="C79" s="13">
        <v>1248</v>
      </c>
      <c r="D79" s="13">
        <v>1069</v>
      </c>
      <c r="E79" s="13">
        <v>1277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6">
        <v>0</v>
      </c>
      <c r="O79" s="21">
        <f t="shared" si="3"/>
        <v>3594</v>
      </c>
      <c r="P79" s="13">
        <v>0</v>
      </c>
      <c r="Q79" s="14">
        <v>0</v>
      </c>
      <c r="R79" s="13">
        <v>3</v>
      </c>
      <c r="S79" s="22">
        <f t="shared" si="4"/>
        <v>9</v>
      </c>
    </row>
    <row r="80" spans="1:19" ht="24" customHeight="1" thickBot="1" x14ac:dyDescent="0.3">
      <c r="A80" s="11" t="s">
        <v>20</v>
      </c>
      <c r="B80" s="12" t="s">
        <v>21</v>
      </c>
      <c r="C80" s="13">
        <v>17</v>
      </c>
      <c r="D80" s="13">
        <v>12</v>
      </c>
      <c r="E80" s="13">
        <v>11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6">
        <v>0</v>
      </c>
      <c r="O80" s="21">
        <f t="shared" si="3"/>
        <v>40</v>
      </c>
      <c r="P80" s="13">
        <v>0</v>
      </c>
      <c r="Q80" s="14">
        <v>0</v>
      </c>
      <c r="R80" s="13">
        <v>3</v>
      </c>
      <c r="S80" s="22">
        <f t="shared" si="4"/>
        <v>9</v>
      </c>
    </row>
    <row r="81" spans="1:19" ht="24" customHeight="1" thickBot="1" x14ac:dyDescent="0.3">
      <c r="A81" s="11" t="s">
        <v>185</v>
      </c>
      <c r="B81" s="12" t="s">
        <v>186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6">
        <v>0</v>
      </c>
      <c r="O81" s="21">
        <f t="shared" si="3"/>
        <v>0</v>
      </c>
      <c r="P81" s="13" t="s">
        <v>444</v>
      </c>
      <c r="Q81" s="14" t="s">
        <v>444</v>
      </c>
      <c r="R81" s="13">
        <v>0</v>
      </c>
      <c r="S81" s="22">
        <f t="shared" si="4"/>
        <v>12</v>
      </c>
    </row>
    <row r="82" spans="1:19" ht="24" customHeight="1" thickBot="1" x14ac:dyDescent="0.3">
      <c r="A82" s="11" t="s">
        <v>103</v>
      </c>
      <c r="B82" s="12" t="s">
        <v>104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6">
        <v>0</v>
      </c>
      <c r="O82" s="21">
        <f t="shared" si="3"/>
        <v>0</v>
      </c>
      <c r="P82" s="13" t="s">
        <v>444</v>
      </c>
      <c r="Q82" s="14" t="s">
        <v>444</v>
      </c>
      <c r="R82" s="13">
        <v>0</v>
      </c>
      <c r="S82" s="22">
        <f t="shared" si="4"/>
        <v>12</v>
      </c>
    </row>
    <row r="83" spans="1:19" ht="24" customHeight="1" thickBot="1" x14ac:dyDescent="0.3">
      <c r="A83" s="11" t="s">
        <v>100</v>
      </c>
      <c r="B83" s="12" t="s">
        <v>401</v>
      </c>
      <c r="C83" s="13">
        <v>13</v>
      </c>
      <c r="D83" s="13">
        <v>12</v>
      </c>
      <c r="E83" s="13">
        <v>12</v>
      </c>
      <c r="F83" s="13">
        <v>11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6">
        <v>0</v>
      </c>
      <c r="O83" s="21">
        <f t="shared" si="3"/>
        <v>48</v>
      </c>
      <c r="P83" s="13">
        <v>5</v>
      </c>
      <c r="Q83" s="14">
        <v>0.1042</v>
      </c>
      <c r="R83" s="13">
        <v>4</v>
      </c>
      <c r="S83" s="22">
        <f t="shared" si="4"/>
        <v>8</v>
      </c>
    </row>
    <row r="84" spans="1:19" ht="24" customHeight="1" thickBot="1" x14ac:dyDescent="0.3">
      <c r="A84" s="11" t="s">
        <v>259</v>
      </c>
      <c r="B84" s="12" t="s">
        <v>378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6">
        <v>0</v>
      </c>
      <c r="O84" s="21">
        <f t="shared" si="3"/>
        <v>0</v>
      </c>
      <c r="P84" s="13" t="s">
        <v>444</v>
      </c>
      <c r="Q84" s="14" t="s">
        <v>444</v>
      </c>
      <c r="R84" s="13">
        <v>0</v>
      </c>
      <c r="S84" s="22">
        <f t="shared" si="4"/>
        <v>12</v>
      </c>
    </row>
    <row r="85" spans="1:19" ht="24" customHeight="1" thickBot="1" x14ac:dyDescent="0.3">
      <c r="A85" s="11" t="s">
        <v>126</v>
      </c>
      <c r="B85" s="12" t="s">
        <v>127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6">
        <v>0</v>
      </c>
      <c r="O85" s="21">
        <f t="shared" si="3"/>
        <v>0</v>
      </c>
      <c r="P85" s="13" t="s">
        <v>444</v>
      </c>
      <c r="Q85" s="14" t="s">
        <v>444</v>
      </c>
      <c r="R85" s="13">
        <v>0</v>
      </c>
      <c r="S85" s="22">
        <f t="shared" si="4"/>
        <v>12</v>
      </c>
    </row>
    <row r="86" spans="1:19" ht="24" customHeight="1" thickBot="1" x14ac:dyDescent="0.3">
      <c r="A86" s="11" t="s">
        <v>59</v>
      </c>
      <c r="B86" s="12" t="s">
        <v>60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6">
        <v>0</v>
      </c>
      <c r="O86" s="21">
        <f t="shared" si="3"/>
        <v>0</v>
      </c>
      <c r="P86" s="13" t="s">
        <v>444</v>
      </c>
      <c r="Q86" s="14" t="s">
        <v>444</v>
      </c>
      <c r="R86" s="13">
        <v>0</v>
      </c>
      <c r="S86" s="22">
        <f t="shared" si="4"/>
        <v>12</v>
      </c>
    </row>
    <row r="87" spans="1:19" ht="24" customHeight="1" thickBot="1" x14ac:dyDescent="0.3">
      <c r="A87" s="11" t="s">
        <v>144</v>
      </c>
      <c r="B87" s="12" t="s">
        <v>426</v>
      </c>
      <c r="C87" s="13">
        <v>0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6">
        <v>0</v>
      </c>
      <c r="O87" s="21">
        <f t="shared" si="3"/>
        <v>0</v>
      </c>
      <c r="P87" s="13" t="s">
        <v>444</v>
      </c>
      <c r="Q87" s="14" t="s">
        <v>444</v>
      </c>
      <c r="R87" s="13">
        <v>0</v>
      </c>
      <c r="S87" s="22">
        <f t="shared" si="4"/>
        <v>12</v>
      </c>
    </row>
    <row r="88" spans="1:19" ht="24" customHeight="1" thickBot="1" x14ac:dyDescent="0.3">
      <c r="A88" s="11" t="s">
        <v>55</v>
      </c>
      <c r="B88" s="12" t="s">
        <v>56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6">
        <v>0</v>
      </c>
      <c r="O88" s="21">
        <f t="shared" si="3"/>
        <v>0</v>
      </c>
      <c r="P88" s="13" t="s">
        <v>444</v>
      </c>
      <c r="Q88" s="14" t="s">
        <v>444</v>
      </c>
      <c r="R88" s="13">
        <v>0</v>
      </c>
      <c r="S88" s="22">
        <f t="shared" si="4"/>
        <v>12</v>
      </c>
    </row>
    <row r="89" spans="1:19" ht="24" customHeight="1" thickBot="1" x14ac:dyDescent="0.3">
      <c r="A89" s="11" t="s">
        <v>48</v>
      </c>
      <c r="B89" s="12" t="s">
        <v>390</v>
      </c>
      <c r="C89" s="13">
        <v>40</v>
      </c>
      <c r="D89" s="13">
        <v>51</v>
      </c>
      <c r="E89" s="13">
        <v>68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6">
        <v>0</v>
      </c>
      <c r="O89" s="21">
        <f t="shared" si="3"/>
        <v>159</v>
      </c>
      <c r="P89" s="13">
        <v>0</v>
      </c>
      <c r="Q89" s="14">
        <v>0</v>
      </c>
      <c r="R89" s="13">
        <v>3</v>
      </c>
      <c r="S89" s="22">
        <f t="shared" si="4"/>
        <v>9</v>
      </c>
    </row>
    <row r="90" spans="1:19" ht="24" customHeight="1" thickBot="1" x14ac:dyDescent="0.3">
      <c r="A90" s="11" t="s">
        <v>317</v>
      </c>
      <c r="B90" s="12" t="s">
        <v>425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6">
        <v>0</v>
      </c>
      <c r="O90" s="21">
        <f t="shared" si="3"/>
        <v>0</v>
      </c>
      <c r="P90" s="13" t="s">
        <v>444</v>
      </c>
      <c r="Q90" s="14" t="s">
        <v>444</v>
      </c>
      <c r="R90" s="13">
        <v>0</v>
      </c>
      <c r="S90" s="22">
        <f t="shared" si="4"/>
        <v>12</v>
      </c>
    </row>
    <row r="91" spans="1:19" ht="24" customHeight="1" thickBot="1" x14ac:dyDescent="0.3">
      <c r="A91" s="11" t="s">
        <v>237</v>
      </c>
      <c r="B91" s="12" t="s">
        <v>376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6">
        <v>0</v>
      </c>
      <c r="O91" s="21">
        <f t="shared" si="3"/>
        <v>0</v>
      </c>
      <c r="P91" s="13" t="s">
        <v>444</v>
      </c>
      <c r="Q91" s="14" t="s">
        <v>444</v>
      </c>
      <c r="R91" s="13">
        <v>0</v>
      </c>
      <c r="S91" s="22">
        <f t="shared" si="4"/>
        <v>12</v>
      </c>
    </row>
    <row r="92" spans="1:19" ht="24" customHeight="1" thickBot="1" x14ac:dyDescent="0.3">
      <c r="A92" s="11" t="s">
        <v>295</v>
      </c>
      <c r="B92" s="12" t="s">
        <v>296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6">
        <v>0</v>
      </c>
      <c r="O92" s="21">
        <f t="shared" si="3"/>
        <v>0</v>
      </c>
      <c r="P92" s="13" t="s">
        <v>444</v>
      </c>
      <c r="Q92" s="14" t="s">
        <v>444</v>
      </c>
      <c r="R92" s="13">
        <v>0</v>
      </c>
      <c r="S92" s="22">
        <f t="shared" si="4"/>
        <v>12</v>
      </c>
    </row>
    <row r="93" spans="1:19" ht="24" customHeight="1" thickBot="1" x14ac:dyDescent="0.3">
      <c r="A93" s="11" t="s">
        <v>207</v>
      </c>
      <c r="B93" s="12" t="s">
        <v>208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6">
        <v>0</v>
      </c>
      <c r="O93" s="21">
        <f t="shared" si="3"/>
        <v>0</v>
      </c>
      <c r="P93" s="13" t="s">
        <v>444</v>
      </c>
      <c r="Q93" s="14" t="s">
        <v>444</v>
      </c>
      <c r="R93" s="13">
        <v>0</v>
      </c>
      <c r="S93" s="22">
        <f t="shared" si="4"/>
        <v>12</v>
      </c>
    </row>
    <row r="94" spans="1:19" ht="24" customHeight="1" thickBot="1" x14ac:dyDescent="0.3">
      <c r="A94" s="11" t="s">
        <v>187</v>
      </c>
      <c r="B94" s="12" t="s">
        <v>188</v>
      </c>
      <c r="C94" s="13">
        <v>32</v>
      </c>
      <c r="D94" s="13">
        <v>43</v>
      </c>
      <c r="E94" s="13">
        <v>40</v>
      </c>
      <c r="F94" s="13">
        <v>4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6">
        <v>0</v>
      </c>
      <c r="O94" s="21">
        <f t="shared" si="3"/>
        <v>119</v>
      </c>
      <c r="P94" s="13">
        <v>1</v>
      </c>
      <c r="Q94" s="14">
        <v>8.3999999999999995E-3</v>
      </c>
      <c r="R94" s="13">
        <v>4</v>
      </c>
      <c r="S94" s="22">
        <f t="shared" si="4"/>
        <v>8</v>
      </c>
    </row>
    <row r="95" spans="1:19" ht="24" customHeight="1" thickBot="1" x14ac:dyDescent="0.3">
      <c r="A95" s="11" t="s">
        <v>128</v>
      </c>
      <c r="B95" s="12" t="s">
        <v>424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6">
        <v>0</v>
      </c>
      <c r="O95" s="21">
        <f t="shared" si="3"/>
        <v>0</v>
      </c>
      <c r="P95" s="13" t="s">
        <v>444</v>
      </c>
      <c r="Q95" s="14" t="s">
        <v>444</v>
      </c>
      <c r="R95" s="13">
        <v>0</v>
      </c>
      <c r="S95" s="22">
        <f t="shared" si="4"/>
        <v>12</v>
      </c>
    </row>
    <row r="96" spans="1:19" ht="24" customHeight="1" thickBot="1" x14ac:dyDescent="0.3">
      <c r="A96" s="11" t="s">
        <v>250</v>
      </c>
      <c r="B96" s="12" t="s">
        <v>251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6">
        <v>0</v>
      </c>
      <c r="O96" s="21">
        <f t="shared" si="3"/>
        <v>0</v>
      </c>
      <c r="P96" s="13" t="s">
        <v>444</v>
      </c>
      <c r="Q96" s="14" t="s">
        <v>444</v>
      </c>
      <c r="R96" s="13">
        <v>0</v>
      </c>
      <c r="S96" s="22">
        <f t="shared" si="4"/>
        <v>12</v>
      </c>
    </row>
    <row r="97" spans="1:19" ht="24" customHeight="1" thickBot="1" x14ac:dyDescent="0.3">
      <c r="A97" s="11" t="s">
        <v>254</v>
      </c>
      <c r="B97" s="12" t="s">
        <v>377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6">
        <v>0</v>
      </c>
      <c r="O97" s="21">
        <f t="shared" si="3"/>
        <v>0</v>
      </c>
      <c r="P97" s="13" t="s">
        <v>444</v>
      </c>
      <c r="Q97" s="14" t="s">
        <v>444</v>
      </c>
      <c r="R97" s="13">
        <v>0</v>
      </c>
      <c r="S97" s="22">
        <f t="shared" si="4"/>
        <v>12</v>
      </c>
    </row>
    <row r="98" spans="1:19" ht="24" customHeight="1" thickBot="1" x14ac:dyDescent="0.3">
      <c r="A98" s="11" t="s">
        <v>318</v>
      </c>
      <c r="B98" s="12" t="s">
        <v>319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6">
        <v>0</v>
      </c>
      <c r="O98" s="21">
        <f t="shared" si="3"/>
        <v>0</v>
      </c>
      <c r="P98" s="13" t="s">
        <v>444</v>
      </c>
      <c r="Q98" s="14" t="s">
        <v>444</v>
      </c>
      <c r="R98" s="13">
        <v>0</v>
      </c>
      <c r="S98" s="22">
        <f t="shared" si="4"/>
        <v>12</v>
      </c>
    </row>
    <row r="99" spans="1:19" ht="24" customHeight="1" thickBot="1" x14ac:dyDescent="0.3">
      <c r="A99" s="11" t="s">
        <v>336</v>
      </c>
      <c r="B99" s="12" t="s">
        <v>382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6">
        <v>0</v>
      </c>
      <c r="O99" s="21">
        <f t="shared" si="3"/>
        <v>0</v>
      </c>
      <c r="P99" s="13" t="s">
        <v>444</v>
      </c>
      <c r="Q99" s="14" t="s">
        <v>444</v>
      </c>
      <c r="R99" s="13">
        <v>0</v>
      </c>
      <c r="S99" s="22">
        <f t="shared" si="4"/>
        <v>12</v>
      </c>
    </row>
    <row r="100" spans="1:19" ht="24" customHeight="1" thickBot="1" x14ac:dyDescent="0.3">
      <c r="A100" s="11" t="s">
        <v>297</v>
      </c>
      <c r="B100" s="12" t="s">
        <v>298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6">
        <v>0</v>
      </c>
      <c r="O100" s="21">
        <f t="shared" ref="O100:O131" si="5">SUM(C100:N100)</f>
        <v>0</v>
      </c>
      <c r="P100" s="13" t="s">
        <v>444</v>
      </c>
      <c r="Q100" s="14" t="s">
        <v>444</v>
      </c>
      <c r="R100" s="13">
        <v>0</v>
      </c>
      <c r="S100" s="22">
        <f t="shared" si="4"/>
        <v>12</v>
      </c>
    </row>
    <row r="101" spans="1:19" ht="24" customHeight="1" thickBot="1" x14ac:dyDescent="0.3">
      <c r="A101" s="11" t="s">
        <v>84</v>
      </c>
      <c r="B101" s="12" t="s">
        <v>427</v>
      </c>
      <c r="C101" s="13">
        <v>818</v>
      </c>
      <c r="D101" s="13">
        <v>770</v>
      </c>
      <c r="E101" s="13">
        <v>795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6">
        <v>0</v>
      </c>
      <c r="O101" s="21">
        <f t="shared" si="5"/>
        <v>2383</v>
      </c>
      <c r="P101" s="13">
        <v>8</v>
      </c>
      <c r="Q101" s="14">
        <v>3.3999999999999998E-3</v>
      </c>
      <c r="R101" s="13">
        <v>3</v>
      </c>
      <c r="S101" s="22">
        <f t="shared" si="4"/>
        <v>9</v>
      </c>
    </row>
    <row r="102" spans="1:19" ht="24" customHeight="1" thickBot="1" x14ac:dyDescent="0.3">
      <c r="A102" s="11" t="s">
        <v>116</v>
      </c>
      <c r="B102" s="12" t="s">
        <v>423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6">
        <v>0</v>
      </c>
      <c r="O102" s="21">
        <f t="shared" si="5"/>
        <v>0</v>
      </c>
      <c r="P102" s="13" t="s">
        <v>444</v>
      </c>
      <c r="Q102" s="14" t="s">
        <v>444</v>
      </c>
      <c r="R102" s="13">
        <v>0</v>
      </c>
      <c r="S102" s="22">
        <f t="shared" si="4"/>
        <v>12</v>
      </c>
    </row>
    <row r="103" spans="1:19" ht="24" customHeight="1" thickBot="1" x14ac:dyDescent="0.3">
      <c r="A103" s="11" t="s">
        <v>308</v>
      </c>
      <c r="B103" s="12" t="s">
        <v>309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6">
        <v>0</v>
      </c>
      <c r="O103" s="21">
        <f t="shared" si="5"/>
        <v>0</v>
      </c>
      <c r="P103" s="13" t="s">
        <v>444</v>
      </c>
      <c r="Q103" s="14" t="s">
        <v>444</v>
      </c>
      <c r="R103" s="13">
        <v>0</v>
      </c>
      <c r="S103" s="22">
        <f t="shared" si="4"/>
        <v>12</v>
      </c>
    </row>
    <row r="104" spans="1:19" ht="24" customHeight="1" thickBot="1" x14ac:dyDescent="0.3">
      <c r="A104" s="11" t="s">
        <v>310</v>
      </c>
      <c r="B104" s="12" t="s">
        <v>311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6">
        <v>0</v>
      </c>
      <c r="O104" s="21">
        <f t="shared" si="5"/>
        <v>0</v>
      </c>
      <c r="P104" s="13" t="s">
        <v>444</v>
      </c>
      <c r="Q104" s="14" t="s">
        <v>444</v>
      </c>
      <c r="R104" s="13">
        <v>0</v>
      </c>
      <c r="S104" s="22">
        <f t="shared" si="4"/>
        <v>12</v>
      </c>
    </row>
    <row r="105" spans="1:19" ht="24" customHeight="1" thickBot="1" x14ac:dyDescent="0.3">
      <c r="A105" s="11" t="s">
        <v>337</v>
      </c>
      <c r="B105" s="12" t="s">
        <v>338</v>
      </c>
      <c r="C105" s="13">
        <v>1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6">
        <v>0</v>
      </c>
      <c r="O105" s="21">
        <f t="shared" si="5"/>
        <v>1</v>
      </c>
      <c r="P105" s="13">
        <v>0</v>
      </c>
      <c r="Q105" s="14">
        <v>0</v>
      </c>
      <c r="R105" s="13">
        <v>1</v>
      </c>
      <c r="S105" s="22">
        <f t="shared" si="4"/>
        <v>11</v>
      </c>
    </row>
    <row r="106" spans="1:19" ht="24" customHeight="1" thickBot="1" x14ac:dyDescent="0.3">
      <c r="A106" s="11" t="s">
        <v>372</v>
      </c>
      <c r="B106" s="12" t="s">
        <v>373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6">
        <v>0</v>
      </c>
      <c r="O106" s="21">
        <f t="shared" si="5"/>
        <v>0</v>
      </c>
      <c r="P106" s="13" t="s">
        <v>444</v>
      </c>
      <c r="Q106" s="14" t="s">
        <v>444</v>
      </c>
      <c r="R106" s="13">
        <v>0</v>
      </c>
      <c r="S106" s="22">
        <f t="shared" si="4"/>
        <v>12</v>
      </c>
    </row>
    <row r="107" spans="1:19" ht="24" customHeight="1" thickBot="1" x14ac:dyDescent="0.3">
      <c r="A107" s="11" t="s">
        <v>189</v>
      </c>
      <c r="B107" s="12" t="s">
        <v>384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6">
        <v>0</v>
      </c>
      <c r="O107" s="21">
        <f t="shared" si="5"/>
        <v>0</v>
      </c>
      <c r="P107" s="13" t="s">
        <v>444</v>
      </c>
      <c r="Q107" s="14" t="s">
        <v>444</v>
      </c>
      <c r="R107" s="13">
        <v>0</v>
      </c>
      <c r="S107" s="22">
        <f t="shared" si="4"/>
        <v>12</v>
      </c>
    </row>
    <row r="108" spans="1:19" ht="24" customHeight="1" thickBot="1" x14ac:dyDescent="0.3">
      <c r="A108" s="11" t="s">
        <v>445</v>
      </c>
      <c r="B108" s="12" t="s">
        <v>446</v>
      </c>
      <c r="C108" s="13">
        <v>38</v>
      </c>
      <c r="D108" s="13">
        <v>16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6">
        <v>0</v>
      </c>
      <c r="O108" s="21">
        <v>54</v>
      </c>
      <c r="P108" s="13">
        <v>0</v>
      </c>
      <c r="Q108" s="14">
        <v>0</v>
      </c>
      <c r="R108" s="13">
        <v>2</v>
      </c>
      <c r="S108" s="22">
        <f t="shared" si="4"/>
        <v>10</v>
      </c>
    </row>
    <row r="109" spans="1:19" ht="24" customHeight="1" thickBot="1" x14ac:dyDescent="0.3">
      <c r="A109" s="11" t="s">
        <v>86</v>
      </c>
      <c r="B109" s="12" t="s">
        <v>87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6">
        <v>0</v>
      </c>
      <c r="O109" s="21">
        <f t="shared" ref="O109:O144" si="6">SUM(C109:N109)</f>
        <v>0</v>
      </c>
      <c r="P109" s="13" t="s">
        <v>444</v>
      </c>
      <c r="Q109" s="14" t="s">
        <v>444</v>
      </c>
      <c r="R109" s="13">
        <v>0</v>
      </c>
      <c r="S109" s="22">
        <f t="shared" si="4"/>
        <v>12</v>
      </c>
    </row>
    <row r="110" spans="1:19" ht="24" customHeight="1" thickBot="1" x14ac:dyDescent="0.3">
      <c r="A110" s="11" t="s">
        <v>37</v>
      </c>
      <c r="B110" s="12" t="s">
        <v>38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6">
        <v>0</v>
      </c>
      <c r="O110" s="21">
        <f t="shared" si="6"/>
        <v>0</v>
      </c>
      <c r="P110" s="13" t="s">
        <v>444</v>
      </c>
      <c r="Q110" s="14" t="s">
        <v>444</v>
      </c>
      <c r="R110" s="13">
        <v>0</v>
      </c>
      <c r="S110" s="22">
        <f t="shared" si="4"/>
        <v>12</v>
      </c>
    </row>
    <row r="111" spans="1:19" ht="24" customHeight="1" thickBot="1" x14ac:dyDescent="0.3">
      <c r="A111" s="11" t="s">
        <v>121</v>
      </c>
      <c r="B111" s="12" t="s">
        <v>122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6">
        <v>0</v>
      </c>
      <c r="O111" s="21">
        <f t="shared" si="6"/>
        <v>0</v>
      </c>
      <c r="P111" s="13" t="s">
        <v>444</v>
      </c>
      <c r="Q111" s="14" t="s">
        <v>444</v>
      </c>
      <c r="R111" s="13">
        <v>0</v>
      </c>
      <c r="S111" s="22">
        <f t="shared" si="4"/>
        <v>12</v>
      </c>
    </row>
    <row r="112" spans="1:19" ht="24" customHeight="1" thickBot="1" x14ac:dyDescent="0.3">
      <c r="A112" s="11" t="s">
        <v>117</v>
      </c>
      <c r="B112" s="12" t="s">
        <v>118</v>
      </c>
      <c r="C112" s="13">
        <v>163</v>
      </c>
      <c r="D112" s="13">
        <v>93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6">
        <v>0</v>
      </c>
      <c r="O112" s="21">
        <f t="shared" si="6"/>
        <v>256</v>
      </c>
      <c r="P112" s="13">
        <v>9</v>
      </c>
      <c r="Q112" s="14">
        <v>3.5200000000000002E-2</v>
      </c>
      <c r="R112" s="13">
        <v>2</v>
      </c>
      <c r="S112" s="22">
        <f t="shared" si="4"/>
        <v>10</v>
      </c>
    </row>
    <row r="113" spans="1:19" ht="24" customHeight="1" thickBot="1" x14ac:dyDescent="0.3">
      <c r="A113" s="11" t="s">
        <v>360</v>
      </c>
      <c r="B113" s="12" t="s">
        <v>385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6">
        <v>0</v>
      </c>
      <c r="O113" s="21">
        <f t="shared" si="6"/>
        <v>0</v>
      </c>
      <c r="P113" s="13" t="s">
        <v>444</v>
      </c>
      <c r="Q113" s="14" t="s">
        <v>444</v>
      </c>
      <c r="R113" s="13">
        <v>0</v>
      </c>
      <c r="S113" s="22">
        <f t="shared" si="4"/>
        <v>12</v>
      </c>
    </row>
    <row r="114" spans="1:19" ht="24" customHeight="1" thickBot="1" x14ac:dyDescent="0.3">
      <c r="A114" s="11" t="s">
        <v>241</v>
      </c>
      <c r="B114" s="12" t="s">
        <v>242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6">
        <v>0</v>
      </c>
      <c r="O114" s="21">
        <f t="shared" si="6"/>
        <v>0</v>
      </c>
      <c r="P114" s="13" t="s">
        <v>444</v>
      </c>
      <c r="Q114" s="14" t="s">
        <v>444</v>
      </c>
      <c r="R114" s="13">
        <v>0</v>
      </c>
      <c r="S114" s="22">
        <f t="shared" si="4"/>
        <v>12</v>
      </c>
    </row>
    <row r="115" spans="1:19" ht="24" customHeight="1" thickBot="1" x14ac:dyDescent="0.3">
      <c r="A115" s="11" t="s">
        <v>145</v>
      </c>
      <c r="B115" s="12" t="s">
        <v>146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6">
        <v>0</v>
      </c>
      <c r="O115" s="21">
        <f t="shared" si="6"/>
        <v>0</v>
      </c>
      <c r="P115" s="13" t="s">
        <v>444</v>
      </c>
      <c r="Q115" s="14" t="s">
        <v>444</v>
      </c>
      <c r="R115" s="13">
        <v>0</v>
      </c>
      <c r="S115" s="22">
        <f t="shared" si="4"/>
        <v>12</v>
      </c>
    </row>
    <row r="116" spans="1:19" ht="24" customHeight="1" thickBot="1" x14ac:dyDescent="0.3">
      <c r="A116" s="11" t="s">
        <v>349</v>
      </c>
      <c r="B116" s="12" t="s">
        <v>383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6">
        <v>0</v>
      </c>
      <c r="O116" s="21">
        <f t="shared" si="6"/>
        <v>0</v>
      </c>
      <c r="P116" s="13" t="s">
        <v>444</v>
      </c>
      <c r="Q116" s="14" t="s">
        <v>444</v>
      </c>
      <c r="R116" s="13">
        <v>0</v>
      </c>
      <c r="S116" s="22">
        <f t="shared" si="4"/>
        <v>12</v>
      </c>
    </row>
    <row r="117" spans="1:19" ht="24" customHeight="1" thickBot="1" x14ac:dyDescent="0.3">
      <c r="A117" s="11" t="s">
        <v>217</v>
      </c>
      <c r="B117" s="12" t="s">
        <v>218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6">
        <v>0</v>
      </c>
      <c r="O117" s="21">
        <f t="shared" si="6"/>
        <v>0</v>
      </c>
      <c r="P117" s="13" t="s">
        <v>444</v>
      </c>
      <c r="Q117" s="14" t="s">
        <v>444</v>
      </c>
      <c r="R117" s="13">
        <v>0</v>
      </c>
      <c r="S117" s="22">
        <f t="shared" si="4"/>
        <v>12</v>
      </c>
    </row>
    <row r="118" spans="1:19" ht="24" customHeight="1" thickBot="1" x14ac:dyDescent="0.3">
      <c r="A118" s="11" t="s">
        <v>177</v>
      </c>
      <c r="B118" s="12" t="s">
        <v>178</v>
      </c>
      <c r="C118" s="13">
        <v>11</v>
      </c>
      <c r="D118" s="13">
        <v>17</v>
      </c>
      <c r="E118" s="13">
        <v>0</v>
      </c>
      <c r="F118" s="13">
        <v>1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6">
        <v>0</v>
      </c>
      <c r="O118" s="21">
        <f t="shared" si="6"/>
        <v>29</v>
      </c>
      <c r="P118" s="13">
        <v>0</v>
      </c>
      <c r="Q118" s="14">
        <v>0</v>
      </c>
      <c r="R118" s="13">
        <v>3</v>
      </c>
      <c r="S118" s="22">
        <f t="shared" si="4"/>
        <v>9</v>
      </c>
    </row>
    <row r="119" spans="1:19" ht="24" customHeight="1" thickBot="1" x14ac:dyDescent="0.3">
      <c r="A119" s="11" t="s">
        <v>123</v>
      </c>
      <c r="B119" s="12" t="s">
        <v>124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6">
        <v>0</v>
      </c>
      <c r="O119" s="21">
        <f t="shared" si="6"/>
        <v>0</v>
      </c>
      <c r="P119" s="13" t="s">
        <v>444</v>
      </c>
      <c r="Q119" s="14" t="s">
        <v>444</v>
      </c>
      <c r="R119" s="13">
        <v>0</v>
      </c>
      <c r="S119" s="22">
        <f t="shared" si="4"/>
        <v>12</v>
      </c>
    </row>
    <row r="120" spans="1:19" ht="24" customHeight="1" thickBot="1" x14ac:dyDescent="0.3">
      <c r="A120" s="11" t="s">
        <v>345</v>
      </c>
      <c r="B120" s="12" t="s">
        <v>346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6">
        <v>0</v>
      </c>
      <c r="O120" s="21">
        <f t="shared" si="6"/>
        <v>0</v>
      </c>
      <c r="P120" s="13" t="s">
        <v>444</v>
      </c>
      <c r="Q120" s="14" t="s">
        <v>444</v>
      </c>
      <c r="R120" s="13">
        <v>0</v>
      </c>
      <c r="S120" s="22">
        <f t="shared" si="4"/>
        <v>12</v>
      </c>
    </row>
    <row r="121" spans="1:19" ht="24" customHeight="1" thickBot="1" x14ac:dyDescent="0.3">
      <c r="A121" s="11" t="s">
        <v>147</v>
      </c>
      <c r="B121" s="12" t="s">
        <v>148</v>
      </c>
      <c r="C121" s="13">
        <v>1714</v>
      </c>
      <c r="D121" s="13">
        <v>1500</v>
      </c>
      <c r="E121" s="13">
        <v>1612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6">
        <v>0</v>
      </c>
      <c r="O121" s="21">
        <f t="shared" si="6"/>
        <v>4826</v>
      </c>
      <c r="P121" s="13">
        <v>12</v>
      </c>
      <c r="Q121" s="14">
        <v>2.5000000000000001E-3</v>
      </c>
      <c r="R121" s="13">
        <v>3</v>
      </c>
      <c r="S121" s="22">
        <f t="shared" si="4"/>
        <v>9</v>
      </c>
    </row>
    <row r="122" spans="1:19" ht="24" customHeight="1" thickBot="1" x14ac:dyDescent="0.3">
      <c r="A122" s="11" t="s">
        <v>211</v>
      </c>
      <c r="B122" s="12" t="s">
        <v>212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6">
        <v>0</v>
      </c>
      <c r="O122" s="21">
        <f t="shared" si="6"/>
        <v>0</v>
      </c>
      <c r="P122" s="13" t="s">
        <v>444</v>
      </c>
      <c r="Q122" s="14" t="s">
        <v>444</v>
      </c>
      <c r="R122" s="13">
        <v>0</v>
      </c>
      <c r="S122" s="22">
        <f t="shared" si="4"/>
        <v>12</v>
      </c>
    </row>
    <row r="123" spans="1:19" ht="24" customHeight="1" thickBot="1" x14ac:dyDescent="0.3">
      <c r="A123" s="11" t="s">
        <v>301</v>
      </c>
      <c r="B123" s="12" t="s">
        <v>402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6">
        <v>0</v>
      </c>
      <c r="O123" s="21">
        <f t="shared" si="6"/>
        <v>0</v>
      </c>
      <c r="P123" s="13" t="s">
        <v>444</v>
      </c>
      <c r="Q123" s="14" t="s">
        <v>444</v>
      </c>
      <c r="R123" s="13">
        <v>0</v>
      </c>
      <c r="S123" s="22">
        <f t="shared" si="4"/>
        <v>12</v>
      </c>
    </row>
    <row r="124" spans="1:19" ht="24" customHeight="1" thickBot="1" x14ac:dyDescent="0.3">
      <c r="A124" s="11" t="s">
        <v>341</v>
      </c>
      <c r="B124" s="12" t="s">
        <v>342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6">
        <v>0</v>
      </c>
      <c r="O124" s="21">
        <f t="shared" si="6"/>
        <v>0</v>
      </c>
      <c r="P124" s="13" t="s">
        <v>444</v>
      </c>
      <c r="Q124" s="14" t="s">
        <v>444</v>
      </c>
      <c r="R124" s="13">
        <v>0</v>
      </c>
      <c r="S124" s="22">
        <f t="shared" si="4"/>
        <v>12</v>
      </c>
    </row>
    <row r="125" spans="1:19" ht="24" customHeight="1" thickBot="1" x14ac:dyDescent="0.3">
      <c r="A125" s="11" t="s">
        <v>219</v>
      </c>
      <c r="B125" s="12" t="s">
        <v>374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6">
        <v>0</v>
      </c>
      <c r="O125" s="21">
        <f t="shared" si="6"/>
        <v>0</v>
      </c>
      <c r="P125" s="13" t="s">
        <v>444</v>
      </c>
      <c r="Q125" s="14" t="s">
        <v>444</v>
      </c>
      <c r="R125" s="13">
        <v>0</v>
      </c>
      <c r="S125" s="22">
        <f t="shared" si="4"/>
        <v>12</v>
      </c>
    </row>
    <row r="126" spans="1:19" ht="24" customHeight="1" thickBot="1" x14ac:dyDescent="0.3">
      <c r="A126" s="11" t="s">
        <v>49</v>
      </c>
      <c r="B126" s="12" t="s">
        <v>50</v>
      </c>
      <c r="C126" s="13">
        <v>214</v>
      </c>
      <c r="D126" s="13">
        <v>2</v>
      </c>
      <c r="E126" s="13">
        <v>192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6">
        <v>0</v>
      </c>
      <c r="O126" s="21">
        <f t="shared" si="6"/>
        <v>408</v>
      </c>
      <c r="P126" s="13">
        <v>0</v>
      </c>
      <c r="Q126" s="14">
        <v>0</v>
      </c>
      <c r="R126" s="13">
        <v>3</v>
      </c>
      <c r="S126" s="22">
        <f t="shared" si="4"/>
        <v>9</v>
      </c>
    </row>
    <row r="127" spans="1:19" ht="24" customHeight="1" thickBot="1" x14ac:dyDescent="0.3">
      <c r="A127" s="11" t="s">
        <v>220</v>
      </c>
      <c r="B127" s="12" t="s">
        <v>431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6">
        <v>0</v>
      </c>
      <c r="O127" s="21">
        <f t="shared" si="6"/>
        <v>0</v>
      </c>
      <c r="P127" s="13" t="s">
        <v>444</v>
      </c>
      <c r="Q127" s="14" t="s">
        <v>444</v>
      </c>
      <c r="R127" s="13">
        <v>0</v>
      </c>
      <c r="S127" s="22">
        <f t="shared" si="4"/>
        <v>12</v>
      </c>
    </row>
    <row r="128" spans="1:19" ht="24" customHeight="1" thickBot="1" x14ac:dyDescent="0.3">
      <c r="A128" s="11" t="s">
        <v>270</v>
      </c>
      <c r="B128" s="12" t="s">
        <v>271</v>
      </c>
      <c r="C128" s="13">
        <v>43</v>
      </c>
      <c r="D128" s="13">
        <v>0</v>
      </c>
      <c r="E128" s="13">
        <v>40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6">
        <v>0</v>
      </c>
      <c r="O128" s="21">
        <f t="shared" si="6"/>
        <v>83</v>
      </c>
      <c r="P128" s="13">
        <v>0</v>
      </c>
      <c r="Q128" s="14">
        <v>0</v>
      </c>
      <c r="R128" s="13">
        <v>2</v>
      </c>
      <c r="S128" s="22">
        <f t="shared" si="4"/>
        <v>10</v>
      </c>
    </row>
    <row r="129" spans="1:19" ht="24" customHeight="1" thickBot="1" x14ac:dyDescent="0.3">
      <c r="A129" s="11" t="s">
        <v>149</v>
      </c>
      <c r="B129" s="12" t="s">
        <v>150</v>
      </c>
      <c r="C129" s="13">
        <v>169</v>
      </c>
      <c r="D129" s="13">
        <v>186</v>
      </c>
      <c r="E129" s="13">
        <v>170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6">
        <v>0</v>
      </c>
      <c r="O129" s="21">
        <f t="shared" si="6"/>
        <v>525</v>
      </c>
      <c r="P129" s="13">
        <v>4</v>
      </c>
      <c r="Q129" s="14">
        <v>7.6E-3</v>
      </c>
      <c r="R129" s="13">
        <v>3</v>
      </c>
      <c r="S129" s="22">
        <f t="shared" si="4"/>
        <v>9</v>
      </c>
    </row>
    <row r="130" spans="1:19" ht="24" customHeight="1" thickBot="1" x14ac:dyDescent="0.3">
      <c r="A130" s="11" t="s">
        <v>170</v>
      </c>
      <c r="B130" s="12" t="s">
        <v>171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6">
        <v>0</v>
      </c>
      <c r="O130" s="21">
        <f t="shared" si="6"/>
        <v>0</v>
      </c>
      <c r="P130" s="13" t="s">
        <v>444</v>
      </c>
      <c r="Q130" s="14" t="s">
        <v>444</v>
      </c>
      <c r="R130" s="13">
        <v>0</v>
      </c>
      <c r="S130" s="22">
        <f t="shared" si="4"/>
        <v>12</v>
      </c>
    </row>
    <row r="131" spans="1:19" ht="24" customHeight="1" thickBot="1" x14ac:dyDescent="0.3">
      <c r="A131" s="11" t="s">
        <v>61</v>
      </c>
      <c r="B131" s="12" t="s">
        <v>62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6">
        <v>0</v>
      </c>
      <c r="O131" s="21">
        <f t="shared" si="6"/>
        <v>0</v>
      </c>
      <c r="P131" s="13" t="s">
        <v>444</v>
      </c>
      <c r="Q131" s="14" t="s">
        <v>444</v>
      </c>
      <c r="R131" s="13">
        <v>0</v>
      </c>
      <c r="S131" s="22">
        <f t="shared" si="4"/>
        <v>12</v>
      </c>
    </row>
    <row r="132" spans="1:19" ht="24" customHeight="1" thickBot="1" x14ac:dyDescent="0.3">
      <c r="A132" s="11" t="s">
        <v>363</v>
      </c>
      <c r="B132" s="12" t="s">
        <v>415</v>
      </c>
      <c r="C132" s="13">
        <v>8</v>
      </c>
      <c r="D132" s="13">
        <v>7</v>
      </c>
      <c r="E132" s="13">
        <v>3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6">
        <v>0</v>
      </c>
      <c r="O132" s="21">
        <f t="shared" si="6"/>
        <v>18</v>
      </c>
      <c r="P132" s="13">
        <v>0</v>
      </c>
      <c r="Q132" s="14">
        <v>0</v>
      </c>
      <c r="R132" s="13">
        <v>3</v>
      </c>
      <c r="S132" s="22">
        <f t="shared" ref="S132:S195" si="7">SUM(12-R132)</f>
        <v>9</v>
      </c>
    </row>
    <row r="133" spans="1:19" ht="24" customHeight="1" thickBot="1" x14ac:dyDescent="0.3">
      <c r="A133" s="11" t="s">
        <v>279</v>
      </c>
      <c r="B133" s="12" t="s">
        <v>280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6">
        <v>0</v>
      </c>
      <c r="O133" s="21">
        <f t="shared" si="6"/>
        <v>0</v>
      </c>
      <c r="P133" s="13" t="s">
        <v>444</v>
      </c>
      <c r="Q133" s="14" t="s">
        <v>444</v>
      </c>
      <c r="R133" s="13">
        <v>0</v>
      </c>
      <c r="S133" s="22">
        <f t="shared" si="7"/>
        <v>12</v>
      </c>
    </row>
    <row r="134" spans="1:19" ht="24" customHeight="1" thickBot="1" x14ac:dyDescent="0.3">
      <c r="A134" s="11" t="s">
        <v>322</v>
      </c>
      <c r="B134" s="12" t="s">
        <v>323</v>
      </c>
      <c r="C134" s="13">
        <v>0</v>
      </c>
      <c r="D134" s="13">
        <v>0</v>
      </c>
      <c r="E134" s="13">
        <v>0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6">
        <v>0</v>
      </c>
      <c r="O134" s="21">
        <f t="shared" si="6"/>
        <v>1</v>
      </c>
      <c r="P134" s="13">
        <v>1</v>
      </c>
      <c r="Q134" s="14">
        <v>1</v>
      </c>
      <c r="R134" s="13">
        <v>1</v>
      </c>
      <c r="S134" s="22">
        <f t="shared" si="7"/>
        <v>11</v>
      </c>
    </row>
    <row r="135" spans="1:19" ht="24" customHeight="1" thickBot="1" x14ac:dyDescent="0.3">
      <c r="A135" s="11" t="s">
        <v>263</v>
      </c>
      <c r="B135" s="12" t="s">
        <v>393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6">
        <v>0</v>
      </c>
      <c r="O135" s="21">
        <f t="shared" si="6"/>
        <v>0</v>
      </c>
      <c r="P135" s="13" t="s">
        <v>444</v>
      </c>
      <c r="Q135" s="14" t="s">
        <v>444</v>
      </c>
      <c r="R135" s="13">
        <v>0</v>
      </c>
      <c r="S135" s="22">
        <f t="shared" si="7"/>
        <v>12</v>
      </c>
    </row>
    <row r="136" spans="1:19" ht="24" customHeight="1" thickBot="1" x14ac:dyDescent="0.3">
      <c r="A136" s="11" t="s">
        <v>347</v>
      </c>
      <c r="B136" s="12" t="s">
        <v>348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6">
        <v>0</v>
      </c>
      <c r="O136" s="21">
        <f t="shared" si="6"/>
        <v>0</v>
      </c>
      <c r="P136" s="13" t="s">
        <v>444</v>
      </c>
      <c r="Q136" s="14" t="s">
        <v>444</v>
      </c>
      <c r="R136" s="13">
        <v>0</v>
      </c>
      <c r="S136" s="22">
        <f t="shared" si="7"/>
        <v>12</v>
      </c>
    </row>
    <row r="137" spans="1:19" ht="24" customHeight="1" thickBot="1" x14ac:dyDescent="0.3">
      <c r="A137" s="11" t="s">
        <v>302</v>
      </c>
      <c r="B137" s="12" t="s">
        <v>303</v>
      </c>
      <c r="C137" s="13">
        <v>0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6">
        <v>0</v>
      </c>
      <c r="O137" s="21">
        <f t="shared" si="6"/>
        <v>0</v>
      </c>
      <c r="P137" s="13" t="s">
        <v>444</v>
      </c>
      <c r="Q137" s="14" t="s">
        <v>444</v>
      </c>
      <c r="R137" s="13">
        <v>0</v>
      </c>
      <c r="S137" s="22">
        <f t="shared" si="7"/>
        <v>12</v>
      </c>
    </row>
    <row r="138" spans="1:19" ht="24" customHeight="1" thickBot="1" x14ac:dyDescent="0.3">
      <c r="A138" s="11" t="s">
        <v>260</v>
      </c>
      <c r="B138" s="12" t="s">
        <v>391</v>
      </c>
      <c r="C138" s="13">
        <v>0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6">
        <v>0</v>
      </c>
      <c r="O138" s="21">
        <f t="shared" si="6"/>
        <v>0</v>
      </c>
      <c r="P138" s="13" t="s">
        <v>444</v>
      </c>
      <c r="Q138" s="14" t="s">
        <v>444</v>
      </c>
      <c r="R138" s="13">
        <v>0</v>
      </c>
      <c r="S138" s="22">
        <f t="shared" si="7"/>
        <v>12</v>
      </c>
    </row>
    <row r="139" spans="1:19" ht="24" customHeight="1" thickBot="1" x14ac:dyDescent="0.3">
      <c r="A139" s="11" t="s">
        <v>312</v>
      </c>
      <c r="B139" s="12" t="s">
        <v>432</v>
      </c>
      <c r="C139" s="13">
        <v>5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6">
        <v>0</v>
      </c>
      <c r="O139" s="21">
        <f t="shared" si="6"/>
        <v>5</v>
      </c>
      <c r="P139" s="13">
        <v>1</v>
      </c>
      <c r="Q139" s="14">
        <v>0.2</v>
      </c>
      <c r="R139" s="13">
        <v>1</v>
      </c>
      <c r="S139" s="22">
        <f t="shared" si="7"/>
        <v>11</v>
      </c>
    </row>
    <row r="140" spans="1:19" ht="24" customHeight="1" thickBot="1" x14ac:dyDescent="0.3">
      <c r="A140" s="11" t="s">
        <v>243</v>
      </c>
      <c r="B140" s="12" t="s">
        <v>433</v>
      </c>
      <c r="C140" s="13">
        <v>29</v>
      </c>
      <c r="D140" s="13">
        <v>23</v>
      </c>
      <c r="E140" s="13">
        <v>31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6">
        <v>0</v>
      </c>
      <c r="O140" s="21">
        <f t="shared" si="6"/>
        <v>83</v>
      </c>
      <c r="P140" s="13">
        <v>0</v>
      </c>
      <c r="Q140" s="14">
        <v>0</v>
      </c>
      <c r="R140" s="13">
        <v>3</v>
      </c>
      <c r="S140" s="22">
        <f t="shared" si="7"/>
        <v>9</v>
      </c>
    </row>
    <row r="141" spans="1:19" ht="24" customHeight="1" thickBot="1" x14ac:dyDescent="0.3">
      <c r="A141" s="11" t="s">
        <v>304</v>
      </c>
      <c r="B141" s="12" t="s">
        <v>305</v>
      </c>
      <c r="C141" s="13">
        <v>2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6">
        <v>0</v>
      </c>
      <c r="O141" s="21">
        <f t="shared" si="6"/>
        <v>2</v>
      </c>
      <c r="P141" s="13">
        <v>0</v>
      </c>
      <c r="Q141" s="14">
        <v>0</v>
      </c>
      <c r="R141" s="13">
        <v>1</v>
      </c>
      <c r="S141" s="22">
        <f t="shared" si="7"/>
        <v>11</v>
      </c>
    </row>
    <row r="142" spans="1:19" ht="24" customHeight="1" thickBot="1" x14ac:dyDescent="0.3">
      <c r="A142" s="11" t="s">
        <v>63</v>
      </c>
      <c r="B142" s="12" t="s">
        <v>64</v>
      </c>
      <c r="C142" s="13">
        <v>0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6">
        <v>0</v>
      </c>
      <c r="O142" s="21">
        <f t="shared" si="6"/>
        <v>0</v>
      </c>
      <c r="P142" s="13" t="s">
        <v>444</v>
      </c>
      <c r="Q142" s="14" t="s">
        <v>444</v>
      </c>
      <c r="R142" s="13">
        <v>0</v>
      </c>
      <c r="S142" s="22">
        <f t="shared" si="7"/>
        <v>12</v>
      </c>
    </row>
    <row r="143" spans="1:19" ht="24" customHeight="1" thickBot="1" x14ac:dyDescent="0.3">
      <c r="A143" s="11" t="s">
        <v>39</v>
      </c>
      <c r="B143" s="12" t="s">
        <v>420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6">
        <v>0</v>
      </c>
      <c r="O143" s="21">
        <f t="shared" si="6"/>
        <v>0</v>
      </c>
      <c r="P143" s="13" t="s">
        <v>444</v>
      </c>
      <c r="Q143" s="14" t="s">
        <v>444</v>
      </c>
      <c r="R143" s="13">
        <v>0</v>
      </c>
      <c r="S143" s="22">
        <f t="shared" si="7"/>
        <v>12</v>
      </c>
    </row>
    <row r="144" spans="1:19" ht="24" customHeight="1" thickBot="1" x14ac:dyDescent="0.3">
      <c r="A144" s="11" t="s">
        <v>248</v>
      </c>
      <c r="B144" s="12" t="s">
        <v>249</v>
      </c>
      <c r="C144" s="13">
        <v>0</v>
      </c>
      <c r="D144" s="13">
        <v>0</v>
      </c>
      <c r="E144" s="13">
        <v>11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6">
        <v>0</v>
      </c>
      <c r="O144" s="21">
        <f t="shared" si="6"/>
        <v>11</v>
      </c>
      <c r="P144" s="13">
        <v>0</v>
      </c>
      <c r="Q144" s="14">
        <v>0</v>
      </c>
      <c r="R144" s="13">
        <v>1</v>
      </c>
      <c r="S144" s="22">
        <f t="shared" si="7"/>
        <v>11</v>
      </c>
    </row>
    <row r="145" spans="1:19" ht="24" customHeight="1" thickBot="1" x14ac:dyDescent="0.3">
      <c r="A145" s="11" t="s">
        <v>33</v>
      </c>
      <c r="B145" s="12" t="s">
        <v>34</v>
      </c>
      <c r="C145" s="15" t="s">
        <v>447</v>
      </c>
      <c r="D145" s="15" t="s">
        <v>447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6">
        <v>0</v>
      </c>
      <c r="O145" s="23">
        <v>1</v>
      </c>
      <c r="P145" s="13">
        <v>0</v>
      </c>
      <c r="Q145" s="14">
        <v>0</v>
      </c>
      <c r="R145" s="13">
        <v>3</v>
      </c>
      <c r="S145" s="22">
        <f t="shared" si="7"/>
        <v>9</v>
      </c>
    </row>
    <row r="146" spans="1:19" ht="24" customHeight="1" thickBot="1" x14ac:dyDescent="0.3">
      <c r="A146" s="11" t="s">
        <v>190</v>
      </c>
      <c r="B146" s="12" t="s">
        <v>191</v>
      </c>
      <c r="C146" s="13">
        <v>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6">
        <v>0</v>
      </c>
      <c r="O146" s="21">
        <f t="shared" ref="O146:O177" si="8">SUM(C146:N146)</f>
        <v>0</v>
      </c>
      <c r="P146" s="13" t="s">
        <v>444</v>
      </c>
      <c r="Q146" s="14" t="s">
        <v>444</v>
      </c>
      <c r="R146" s="13">
        <v>0</v>
      </c>
      <c r="S146" s="22">
        <f t="shared" si="7"/>
        <v>12</v>
      </c>
    </row>
    <row r="147" spans="1:19" ht="24" customHeight="1" thickBot="1" x14ac:dyDescent="0.3">
      <c r="A147" s="11" t="s">
        <v>22</v>
      </c>
      <c r="B147" s="12" t="s">
        <v>204</v>
      </c>
      <c r="C147" s="13">
        <v>24</v>
      </c>
      <c r="D147" s="13">
        <v>56</v>
      </c>
      <c r="E147" s="13">
        <v>70</v>
      </c>
      <c r="F147" s="13">
        <v>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6">
        <v>0</v>
      </c>
      <c r="O147" s="21">
        <f t="shared" si="8"/>
        <v>153</v>
      </c>
      <c r="P147" s="13">
        <v>15</v>
      </c>
      <c r="Q147" s="14">
        <v>9.8000000000000004E-2</v>
      </c>
      <c r="R147" s="13">
        <v>4</v>
      </c>
      <c r="S147" s="22">
        <f t="shared" si="7"/>
        <v>8</v>
      </c>
    </row>
    <row r="148" spans="1:19" ht="24" customHeight="1" thickBot="1" x14ac:dyDescent="0.3">
      <c r="A148" s="11" t="s">
        <v>70</v>
      </c>
      <c r="B148" s="12" t="s">
        <v>71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6">
        <v>0</v>
      </c>
      <c r="O148" s="21">
        <f t="shared" si="8"/>
        <v>0</v>
      </c>
      <c r="P148" s="13" t="s">
        <v>444</v>
      </c>
      <c r="Q148" s="14" t="s">
        <v>444</v>
      </c>
      <c r="R148" s="13">
        <v>0</v>
      </c>
      <c r="S148" s="22">
        <f t="shared" si="7"/>
        <v>12</v>
      </c>
    </row>
    <row r="149" spans="1:19" ht="24" customHeight="1" thickBot="1" x14ac:dyDescent="0.3">
      <c r="A149" s="11" t="s">
        <v>281</v>
      </c>
      <c r="B149" s="12" t="s">
        <v>282</v>
      </c>
      <c r="C149" s="13">
        <v>514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6">
        <v>0</v>
      </c>
      <c r="O149" s="21">
        <f t="shared" si="8"/>
        <v>514</v>
      </c>
      <c r="P149" s="13">
        <v>3</v>
      </c>
      <c r="Q149" s="14">
        <v>5.7999999999999996E-3</v>
      </c>
      <c r="R149" s="13">
        <v>1</v>
      </c>
      <c r="S149" s="22">
        <f t="shared" si="7"/>
        <v>11</v>
      </c>
    </row>
    <row r="150" spans="1:19" ht="24" customHeight="1" thickBot="1" x14ac:dyDescent="0.3">
      <c r="A150" s="11" t="s">
        <v>343</v>
      </c>
      <c r="B150" s="12" t="s">
        <v>344</v>
      </c>
      <c r="C150" s="13">
        <v>21</v>
      </c>
      <c r="D150" s="13">
        <v>17</v>
      </c>
      <c r="E150" s="13">
        <v>19</v>
      </c>
      <c r="F150" s="13">
        <v>5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6">
        <v>0</v>
      </c>
      <c r="O150" s="21">
        <f t="shared" si="8"/>
        <v>62</v>
      </c>
      <c r="P150" s="13">
        <v>0</v>
      </c>
      <c r="Q150" s="14">
        <v>0</v>
      </c>
      <c r="R150" s="13">
        <v>4</v>
      </c>
      <c r="S150" s="22">
        <f t="shared" si="7"/>
        <v>8</v>
      </c>
    </row>
    <row r="151" spans="1:19" ht="24" customHeight="1" thickBot="1" x14ac:dyDescent="0.3">
      <c r="A151" s="11" t="s">
        <v>252</v>
      </c>
      <c r="B151" s="12" t="s">
        <v>253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6">
        <v>0</v>
      </c>
      <c r="O151" s="21">
        <f t="shared" si="8"/>
        <v>0</v>
      </c>
      <c r="P151" s="13" t="s">
        <v>444</v>
      </c>
      <c r="Q151" s="14" t="s">
        <v>444</v>
      </c>
      <c r="R151" s="13">
        <v>0</v>
      </c>
      <c r="S151" s="22">
        <f t="shared" si="7"/>
        <v>12</v>
      </c>
    </row>
    <row r="152" spans="1:19" ht="24" customHeight="1" thickBot="1" x14ac:dyDescent="0.3">
      <c r="A152" s="11" t="s">
        <v>168</v>
      </c>
      <c r="B152" s="12" t="s">
        <v>169</v>
      </c>
      <c r="C152" s="13">
        <v>51</v>
      </c>
      <c r="D152" s="13">
        <v>44</v>
      </c>
      <c r="E152" s="13">
        <v>20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6">
        <v>0</v>
      </c>
      <c r="O152" s="21">
        <f t="shared" si="8"/>
        <v>115</v>
      </c>
      <c r="P152" s="13">
        <v>1</v>
      </c>
      <c r="Q152" s="14">
        <v>8.6999999999999994E-3</v>
      </c>
      <c r="R152" s="13">
        <v>3</v>
      </c>
      <c r="S152" s="22">
        <f t="shared" si="7"/>
        <v>9</v>
      </c>
    </row>
    <row r="153" spans="1:19" ht="24" customHeight="1" thickBot="1" x14ac:dyDescent="0.3">
      <c r="A153" s="11" t="s">
        <v>151</v>
      </c>
      <c r="B153" s="12" t="s">
        <v>152</v>
      </c>
      <c r="C153" s="13">
        <v>237</v>
      </c>
      <c r="D153" s="13">
        <v>179</v>
      </c>
      <c r="E153" s="13">
        <v>234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6">
        <v>0</v>
      </c>
      <c r="O153" s="21">
        <f t="shared" si="8"/>
        <v>650</v>
      </c>
      <c r="P153" s="13">
        <v>1</v>
      </c>
      <c r="Q153" s="14">
        <v>1.5E-3</v>
      </c>
      <c r="R153" s="13">
        <v>3</v>
      </c>
      <c r="S153" s="22">
        <f t="shared" si="7"/>
        <v>9</v>
      </c>
    </row>
    <row r="154" spans="1:19" ht="24" customHeight="1" thickBot="1" x14ac:dyDescent="0.3">
      <c r="A154" s="11" t="s">
        <v>172</v>
      </c>
      <c r="B154" s="12" t="s">
        <v>173</v>
      </c>
      <c r="C154" s="13">
        <v>210</v>
      </c>
      <c r="D154" s="13">
        <v>222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6">
        <v>0</v>
      </c>
      <c r="O154" s="21">
        <f t="shared" si="8"/>
        <v>432</v>
      </c>
      <c r="P154" s="13">
        <v>2</v>
      </c>
      <c r="Q154" s="14">
        <v>4.5999999999999999E-3</v>
      </c>
      <c r="R154" s="13">
        <v>2</v>
      </c>
      <c r="S154" s="22">
        <f t="shared" si="7"/>
        <v>10</v>
      </c>
    </row>
    <row r="155" spans="1:19" ht="24" customHeight="1" thickBot="1" x14ac:dyDescent="0.3">
      <c r="A155" s="11" t="s">
        <v>98</v>
      </c>
      <c r="B155" s="12" t="s">
        <v>400</v>
      </c>
      <c r="C155" s="13">
        <v>70</v>
      </c>
      <c r="D155" s="13">
        <v>76</v>
      </c>
      <c r="E155" s="13">
        <v>105</v>
      </c>
      <c r="F155" s="13">
        <v>8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6">
        <v>0</v>
      </c>
      <c r="O155" s="21">
        <f t="shared" si="8"/>
        <v>259</v>
      </c>
      <c r="P155" s="13">
        <v>2</v>
      </c>
      <c r="Q155" s="14">
        <v>7.7000000000000002E-3</v>
      </c>
      <c r="R155" s="13">
        <v>4</v>
      </c>
      <c r="S155" s="22">
        <f t="shared" si="7"/>
        <v>8</v>
      </c>
    </row>
    <row r="156" spans="1:19" ht="24" customHeight="1" thickBot="1" x14ac:dyDescent="0.3">
      <c r="A156" s="11" t="s">
        <v>436</v>
      </c>
      <c r="B156" s="12" t="s">
        <v>437</v>
      </c>
      <c r="C156" s="13">
        <v>43</v>
      </c>
      <c r="D156" s="13">
        <v>46</v>
      </c>
      <c r="E156" s="13">
        <v>45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6">
        <v>0</v>
      </c>
      <c r="O156" s="21">
        <f t="shared" si="8"/>
        <v>134</v>
      </c>
      <c r="P156" s="13">
        <v>2</v>
      </c>
      <c r="Q156" s="14">
        <v>1.49E-2</v>
      </c>
      <c r="R156" s="13">
        <v>3</v>
      </c>
      <c r="S156" s="22">
        <f t="shared" si="7"/>
        <v>9</v>
      </c>
    </row>
    <row r="157" spans="1:19" ht="24" customHeight="1" thickBot="1" x14ac:dyDescent="0.3">
      <c r="A157" s="11" t="s">
        <v>438</v>
      </c>
      <c r="B157" s="12" t="s">
        <v>439</v>
      </c>
      <c r="C157" s="13">
        <v>1527</v>
      </c>
      <c r="D157" s="13">
        <v>0</v>
      </c>
      <c r="E157" s="13">
        <v>1439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6">
        <v>0</v>
      </c>
      <c r="O157" s="21">
        <f t="shared" si="8"/>
        <v>2966</v>
      </c>
      <c r="P157" s="13">
        <v>15</v>
      </c>
      <c r="Q157" s="14">
        <v>5.1000000000000004E-3</v>
      </c>
      <c r="R157" s="13">
        <v>2</v>
      </c>
      <c r="S157" s="22">
        <f t="shared" si="7"/>
        <v>10</v>
      </c>
    </row>
    <row r="158" spans="1:19" ht="24" customHeight="1" thickBot="1" x14ac:dyDescent="0.3">
      <c r="A158" s="11" t="s">
        <v>324</v>
      </c>
      <c r="B158" s="12" t="s">
        <v>325</v>
      </c>
      <c r="C158" s="13">
        <v>1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6">
        <v>0</v>
      </c>
      <c r="O158" s="21">
        <f t="shared" si="8"/>
        <v>1</v>
      </c>
      <c r="P158" s="13">
        <v>0</v>
      </c>
      <c r="Q158" s="14">
        <v>0</v>
      </c>
      <c r="R158" s="13">
        <v>1</v>
      </c>
      <c r="S158" s="22">
        <f t="shared" si="7"/>
        <v>11</v>
      </c>
    </row>
    <row r="159" spans="1:19" ht="24" customHeight="1" thickBot="1" x14ac:dyDescent="0.3">
      <c r="A159" s="11" t="s">
        <v>440</v>
      </c>
      <c r="B159" s="12" t="s">
        <v>441</v>
      </c>
      <c r="C159" s="13">
        <v>1429</v>
      </c>
      <c r="D159" s="13">
        <v>1269</v>
      </c>
      <c r="E159" s="13">
        <v>1341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6">
        <v>0</v>
      </c>
      <c r="O159" s="21">
        <f t="shared" si="8"/>
        <v>4039</v>
      </c>
      <c r="P159" s="13">
        <v>30</v>
      </c>
      <c r="Q159" s="14">
        <v>7.4000000000000003E-3</v>
      </c>
      <c r="R159" s="13">
        <v>3</v>
      </c>
      <c r="S159" s="22">
        <f t="shared" si="7"/>
        <v>9</v>
      </c>
    </row>
    <row r="160" spans="1:19" ht="24" customHeight="1" thickBot="1" x14ac:dyDescent="0.3">
      <c r="A160" s="11" t="s">
        <v>264</v>
      </c>
      <c r="B160" s="12" t="s">
        <v>394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6">
        <v>0</v>
      </c>
      <c r="O160" s="21">
        <f t="shared" si="8"/>
        <v>0</v>
      </c>
      <c r="P160" s="13" t="s">
        <v>444</v>
      </c>
      <c r="Q160" s="14" t="s">
        <v>444</v>
      </c>
      <c r="R160" s="13">
        <v>0</v>
      </c>
      <c r="S160" s="22">
        <f t="shared" si="7"/>
        <v>12</v>
      </c>
    </row>
    <row r="161" spans="1:19" ht="24" customHeight="1" thickBot="1" x14ac:dyDescent="0.3">
      <c r="A161" s="11" t="s">
        <v>283</v>
      </c>
      <c r="B161" s="12" t="s">
        <v>284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6">
        <v>0</v>
      </c>
      <c r="O161" s="21">
        <f t="shared" si="8"/>
        <v>0</v>
      </c>
      <c r="P161" s="13" t="s">
        <v>444</v>
      </c>
      <c r="Q161" s="14" t="s">
        <v>444</v>
      </c>
      <c r="R161" s="13">
        <v>0</v>
      </c>
      <c r="S161" s="22">
        <f t="shared" si="7"/>
        <v>12</v>
      </c>
    </row>
    <row r="162" spans="1:19" ht="24" customHeight="1" thickBot="1" x14ac:dyDescent="0.3">
      <c r="A162" s="11" t="s">
        <v>234</v>
      </c>
      <c r="B162" s="12" t="s">
        <v>235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6">
        <v>0</v>
      </c>
      <c r="O162" s="28">
        <f t="shared" si="8"/>
        <v>0</v>
      </c>
      <c r="P162" s="29" t="s">
        <v>444</v>
      </c>
      <c r="Q162" s="30" t="s">
        <v>444</v>
      </c>
      <c r="R162" s="29">
        <v>0</v>
      </c>
      <c r="S162" s="31">
        <f t="shared" si="7"/>
        <v>12</v>
      </c>
    </row>
    <row r="163" spans="1:19" ht="24" customHeight="1" thickBot="1" x14ac:dyDescent="0.3">
      <c r="A163" s="11" t="s">
        <v>198</v>
      </c>
      <c r="B163" s="12" t="s">
        <v>199</v>
      </c>
      <c r="C163" s="13">
        <v>443</v>
      </c>
      <c r="D163" s="13">
        <v>375</v>
      </c>
      <c r="E163" s="13">
        <v>450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6">
        <v>0</v>
      </c>
      <c r="O163" s="21">
        <f t="shared" si="8"/>
        <v>1268</v>
      </c>
      <c r="P163" s="13">
        <v>1</v>
      </c>
      <c r="Q163" s="14">
        <v>8.0000000000000004E-4</v>
      </c>
      <c r="R163" s="13">
        <v>3</v>
      </c>
      <c r="S163" s="22">
        <f t="shared" si="7"/>
        <v>9</v>
      </c>
    </row>
    <row r="164" spans="1:19" ht="24" customHeight="1" thickBot="1" x14ac:dyDescent="0.3">
      <c r="A164" s="11" t="s">
        <v>221</v>
      </c>
      <c r="B164" s="12" t="s">
        <v>388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6">
        <v>0</v>
      </c>
      <c r="O164" s="21">
        <f t="shared" si="8"/>
        <v>0</v>
      </c>
      <c r="P164" s="13" t="s">
        <v>444</v>
      </c>
      <c r="Q164" s="14" t="s">
        <v>444</v>
      </c>
      <c r="R164" s="13">
        <v>0</v>
      </c>
      <c r="S164" s="22">
        <f t="shared" si="7"/>
        <v>12</v>
      </c>
    </row>
    <row r="165" spans="1:19" ht="24" customHeight="1" thickBot="1" x14ac:dyDescent="0.3">
      <c r="A165" s="11" t="s">
        <v>51</v>
      </c>
      <c r="B165" s="12" t="s">
        <v>52</v>
      </c>
      <c r="C165" s="13">
        <v>346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6">
        <v>0</v>
      </c>
      <c r="O165" s="21">
        <f t="shared" si="8"/>
        <v>346</v>
      </c>
      <c r="P165" s="13">
        <v>0</v>
      </c>
      <c r="Q165" s="14">
        <v>0</v>
      </c>
      <c r="R165" s="13">
        <v>1</v>
      </c>
      <c r="S165" s="22">
        <f t="shared" si="7"/>
        <v>11</v>
      </c>
    </row>
    <row r="166" spans="1:19" ht="24" customHeight="1" thickBot="1" x14ac:dyDescent="0.3">
      <c r="A166" s="11" t="s">
        <v>361</v>
      </c>
      <c r="B166" s="12" t="s">
        <v>362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6">
        <v>0</v>
      </c>
      <c r="O166" s="21">
        <f t="shared" si="8"/>
        <v>0</v>
      </c>
      <c r="P166" s="13" t="s">
        <v>444</v>
      </c>
      <c r="Q166" s="14" t="s">
        <v>444</v>
      </c>
      <c r="R166" s="13">
        <v>0</v>
      </c>
      <c r="S166" s="22">
        <f t="shared" si="7"/>
        <v>12</v>
      </c>
    </row>
    <row r="167" spans="1:19" ht="24" customHeight="1" thickBot="1" x14ac:dyDescent="0.3">
      <c r="A167" s="11" t="s">
        <v>244</v>
      </c>
      <c r="B167" s="12" t="s">
        <v>245</v>
      </c>
      <c r="C167" s="13">
        <v>0</v>
      </c>
      <c r="D167" s="1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6">
        <v>0</v>
      </c>
      <c r="O167" s="21">
        <f t="shared" si="8"/>
        <v>0</v>
      </c>
      <c r="P167" s="13" t="s">
        <v>444</v>
      </c>
      <c r="Q167" s="14" t="s">
        <v>444</v>
      </c>
      <c r="R167" s="13">
        <v>0</v>
      </c>
      <c r="S167" s="22">
        <f t="shared" si="7"/>
        <v>12</v>
      </c>
    </row>
    <row r="168" spans="1:19" ht="24" customHeight="1" thickBot="1" x14ac:dyDescent="0.3">
      <c r="A168" s="11" t="s">
        <v>31</v>
      </c>
      <c r="B168" s="12" t="s">
        <v>32</v>
      </c>
      <c r="C168" s="13">
        <v>782</v>
      </c>
      <c r="D168" s="13">
        <v>766</v>
      </c>
      <c r="E168" s="13">
        <v>746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6">
        <v>0</v>
      </c>
      <c r="O168" s="21">
        <f t="shared" si="8"/>
        <v>2294</v>
      </c>
      <c r="P168" s="13">
        <v>0</v>
      </c>
      <c r="Q168" s="14">
        <v>0</v>
      </c>
      <c r="R168" s="13">
        <v>3</v>
      </c>
      <c r="S168" s="22">
        <f t="shared" si="7"/>
        <v>9</v>
      </c>
    </row>
    <row r="169" spans="1:19" ht="24" customHeight="1" thickBot="1" x14ac:dyDescent="0.3">
      <c r="A169" s="11" t="s">
        <v>200</v>
      </c>
      <c r="B169" s="12" t="s">
        <v>418</v>
      </c>
      <c r="C169" s="13">
        <v>233</v>
      </c>
      <c r="D169" s="13">
        <v>164</v>
      </c>
      <c r="E169" s="13">
        <v>247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6">
        <v>0</v>
      </c>
      <c r="O169" s="21">
        <f t="shared" si="8"/>
        <v>644</v>
      </c>
      <c r="P169" s="13">
        <v>6</v>
      </c>
      <c r="Q169" s="14">
        <v>9.2999999999999992E-3</v>
      </c>
      <c r="R169" s="13">
        <v>3</v>
      </c>
      <c r="S169" s="22">
        <f t="shared" si="7"/>
        <v>9</v>
      </c>
    </row>
    <row r="170" spans="1:19" ht="24" customHeight="1" thickBot="1" x14ac:dyDescent="0.3">
      <c r="A170" s="11" t="s">
        <v>174</v>
      </c>
      <c r="B170" s="12" t="s">
        <v>175</v>
      </c>
      <c r="C170" s="13">
        <v>58</v>
      </c>
      <c r="D170" s="13">
        <v>44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6">
        <v>0</v>
      </c>
      <c r="O170" s="21">
        <f t="shared" si="8"/>
        <v>102</v>
      </c>
      <c r="P170" s="13">
        <v>0</v>
      </c>
      <c r="Q170" s="14">
        <v>0</v>
      </c>
      <c r="R170" s="13">
        <v>2</v>
      </c>
      <c r="S170" s="22">
        <f t="shared" si="7"/>
        <v>10</v>
      </c>
    </row>
    <row r="171" spans="1:19" ht="24" customHeight="1" thickBot="1" x14ac:dyDescent="0.3">
      <c r="A171" s="11" t="s">
        <v>166</v>
      </c>
      <c r="B171" s="12" t="s">
        <v>167</v>
      </c>
      <c r="C171" s="15" t="s">
        <v>447</v>
      </c>
      <c r="D171" s="13">
        <v>1</v>
      </c>
      <c r="E171" s="15" t="s">
        <v>447</v>
      </c>
      <c r="F171" s="13">
        <v>1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6">
        <v>0</v>
      </c>
      <c r="O171" s="21">
        <f t="shared" si="8"/>
        <v>2</v>
      </c>
      <c r="P171" s="13">
        <v>0</v>
      </c>
      <c r="Q171" s="14">
        <v>0</v>
      </c>
      <c r="R171" s="13">
        <v>4</v>
      </c>
      <c r="S171" s="22">
        <f t="shared" si="7"/>
        <v>8</v>
      </c>
    </row>
    <row r="172" spans="1:19" ht="24" customHeight="1" thickBot="1" x14ac:dyDescent="0.3">
      <c r="A172" s="11" t="s">
        <v>153</v>
      </c>
      <c r="B172" s="12" t="s">
        <v>410</v>
      </c>
      <c r="C172" s="13">
        <v>0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6">
        <v>0</v>
      </c>
      <c r="O172" s="21">
        <f t="shared" si="8"/>
        <v>0</v>
      </c>
      <c r="P172" s="13" t="s">
        <v>444</v>
      </c>
      <c r="Q172" s="14" t="s">
        <v>444</v>
      </c>
      <c r="R172" s="13">
        <v>0</v>
      </c>
      <c r="S172" s="22">
        <f t="shared" si="7"/>
        <v>12</v>
      </c>
    </row>
    <row r="173" spans="1:19" ht="24" customHeight="1" thickBot="1" x14ac:dyDescent="0.3">
      <c r="A173" s="11" t="s">
        <v>366</v>
      </c>
      <c r="B173" s="12" t="s">
        <v>367</v>
      </c>
      <c r="C173" s="13">
        <v>7</v>
      </c>
      <c r="D173" s="13">
        <v>10</v>
      </c>
      <c r="E173" s="13">
        <v>8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6">
        <v>0</v>
      </c>
      <c r="O173" s="21">
        <f t="shared" si="8"/>
        <v>25</v>
      </c>
      <c r="P173" s="13">
        <v>1</v>
      </c>
      <c r="Q173" s="14">
        <v>0.04</v>
      </c>
      <c r="R173" s="13">
        <v>3</v>
      </c>
      <c r="S173" s="22">
        <f t="shared" si="7"/>
        <v>9</v>
      </c>
    </row>
    <row r="174" spans="1:19" ht="24" customHeight="1" thickBot="1" x14ac:dyDescent="0.3">
      <c r="A174" s="11" t="s">
        <v>23</v>
      </c>
      <c r="B174" s="12" t="s">
        <v>387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6">
        <v>0</v>
      </c>
      <c r="O174" s="21">
        <f t="shared" si="8"/>
        <v>0</v>
      </c>
      <c r="P174" s="13" t="s">
        <v>444</v>
      </c>
      <c r="Q174" s="14" t="s">
        <v>444</v>
      </c>
      <c r="R174" s="13">
        <v>0</v>
      </c>
      <c r="S174" s="22">
        <f t="shared" si="7"/>
        <v>12</v>
      </c>
    </row>
    <row r="175" spans="1:19" ht="24" customHeight="1" thickBot="1" x14ac:dyDescent="0.3">
      <c r="A175" s="11" t="s">
        <v>224</v>
      </c>
      <c r="B175" s="12" t="s">
        <v>225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6">
        <v>0</v>
      </c>
      <c r="O175" s="21">
        <f t="shared" si="8"/>
        <v>0</v>
      </c>
      <c r="P175" s="13" t="s">
        <v>444</v>
      </c>
      <c r="Q175" s="14" t="s">
        <v>444</v>
      </c>
      <c r="R175" s="13">
        <v>0</v>
      </c>
      <c r="S175" s="22">
        <f t="shared" si="7"/>
        <v>12</v>
      </c>
    </row>
    <row r="176" spans="1:19" ht="24" customHeight="1" thickBot="1" x14ac:dyDescent="0.3">
      <c r="A176" s="11" t="s">
        <v>205</v>
      </c>
      <c r="B176" s="12" t="s">
        <v>206</v>
      </c>
      <c r="C176" s="13">
        <v>120</v>
      </c>
      <c r="D176" s="13">
        <v>98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6">
        <v>0</v>
      </c>
      <c r="O176" s="21">
        <f t="shared" si="8"/>
        <v>218</v>
      </c>
      <c r="P176" s="13">
        <v>0</v>
      </c>
      <c r="Q176" s="14">
        <v>0</v>
      </c>
      <c r="R176" s="13">
        <v>2</v>
      </c>
      <c r="S176" s="22">
        <f t="shared" si="7"/>
        <v>10</v>
      </c>
    </row>
    <row r="177" spans="1:19" ht="24" customHeight="1" thickBot="1" x14ac:dyDescent="0.3">
      <c r="A177" s="11" t="s">
        <v>40</v>
      </c>
      <c r="B177" s="12" t="s">
        <v>41</v>
      </c>
      <c r="C177" s="13">
        <v>113</v>
      </c>
      <c r="D177" s="13">
        <v>91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6">
        <v>0</v>
      </c>
      <c r="O177" s="21">
        <f t="shared" si="8"/>
        <v>204</v>
      </c>
      <c r="P177" s="13">
        <v>0</v>
      </c>
      <c r="Q177" s="14">
        <v>0</v>
      </c>
      <c r="R177" s="13">
        <v>2</v>
      </c>
      <c r="S177" s="22">
        <f t="shared" si="7"/>
        <v>10</v>
      </c>
    </row>
    <row r="178" spans="1:19" ht="24" customHeight="1" thickBot="1" x14ac:dyDescent="0.3">
      <c r="A178" s="11" t="s">
        <v>89</v>
      </c>
      <c r="B178" s="12" t="s">
        <v>90</v>
      </c>
      <c r="C178" s="13">
        <v>0</v>
      </c>
      <c r="D178" s="13">
        <v>0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6">
        <v>0</v>
      </c>
      <c r="O178" s="21">
        <f t="shared" ref="O178:O209" si="9">SUM(C178:N178)</f>
        <v>0</v>
      </c>
      <c r="P178" s="13" t="s">
        <v>444</v>
      </c>
      <c r="Q178" s="14" t="s">
        <v>444</v>
      </c>
      <c r="R178" s="13">
        <v>0</v>
      </c>
      <c r="S178" s="22">
        <f t="shared" si="7"/>
        <v>12</v>
      </c>
    </row>
    <row r="179" spans="1:19" ht="24" customHeight="1" thickBot="1" x14ac:dyDescent="0.3">
      <c r="A179" s="11" t="s">
        <v>313</v>
      </c>
      <c r="B179" s="12" t="s">
        <v>314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6">
        <v>0</v>
      </c>
      <c r="O179" s="21">
        <f t="shared" si="9"/>
        <v>0</v>
      </c>
      <c r="P179" s="13" t="s">
        <v>444</v>
      </c>
      <c r="Q179" s="14" t="s">
        <v>444</v>
      </c>
      <c r="R179" s="13">
        <v>0</v>
      </c>
      <c r="S179" s="22">
        <f t="shared" si="7"/>
        <v>12</v>
      </c>
    </row>
    <row r="180" spans="1:19" ht="24" customHeight="1" thickBot="1" x14ac:dyDescent="0.3">
      <c r="A180" s="11" t="s">
        <v>226</v>
      </c>
      <c r="B180" s="12" t="s">
        <v>227</v>
      </c>
      <c r="C180" s="13">
        <v>2</v>
      </c>
      <c r="D180" s="13">
        <v>3</v>
      </c>
      <c r="E180" s="13">
        <v>3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6">
        <v>0</v>
      </c>
      <c r="O180" s="21">
        <f t="shared" si="9"/>
        <v>8</v>
      </c>
      <c r="P180" s="13">
        <v>6</v>
      </c>
      <c r="Q180" s="14">
        <v>0.75</v>
      </c>
      <c r="R180" s="13">
        <v>3</v>
      </c>
      <c r="S180" s="22">
        <f t="shared" si="7"/>
        <v>9</v>
      </c>
    </row>
    <row r="181" spans="1:19" ht="24" customHeight="1" thickBot="1" x14ac:dyDescent="0.3">
      <c r="A181" s="11" t="s">
        <v>228</v>
      </c>
      <c r="B181" s="12" t="s">
        <v>229</v>
      </c>
      <c r="C181" s="13">
        <v>69</v>
      </c>
      <c r="D181" s="13">
        <v>56</v>
      </c>
      <c r="E181" s="13">
        <v>59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6">
        <v>0</v>
      </c>
      <c r="O181" s="21">
        <f t="shared" si="9"/>
        <v>184</v>
      </c>
      <c r="P181" s="13">
        <v>2</v>
      </c>
      <c r="Q181" s="14">
        <v>1.09E-2</v>
      </c>
      <c r="R181" s="13">
        <v>3</v>
      </c>
      <c r="S181" s="22">
        <f t="shared" si="7"/>
        <v>9</v>
      </c>
    </row>
    <row r="182" spans="1:19" ht="24" customHeight="1" thickBot="1" x14ac:dyDescent="0.3">
      <c r="A182" s="11" t="s">
        <v>164</v>
      </c>
      <c r="B182" s="12" t="s">
        <v>165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6">
        <v>0</v>
      </c>
      <c r="O182" s="21">
        <f t="shared" si="9"/>
        <v>0</v>
      </c>
      <c r="P182" s="13" t="s">
        <v>444</v>
      </c>
      <c r="Q182" s="14" t="s">
        <v>444</v>
      </c>
      <c r="R182" s="13">
        <v>0</v>
      </c>
      <c r="S182" s="22">
        <f t="shared" si="7"/>
        <v>12</v>
      </c>
    </row>
    <row r="183" spans="1:19" ht="24" customHeight="1" thickBot="1" x14ac:dyDescent="0.3">
      <c r="A183" s="11" t="s">
        <v>163</v>
      </c>
      <c r="B183" s="12" t="s">
        <v>412</v>
      </c>
      <c r="C183" s="13">
        <v>0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6">
        <v>0</v>
      </c>
      <c r="O183" s="21">
        <f t="shared" si="9"/>
        <v>0</v>
      </c>
      <c r="P183" s="13" t="s">
        <v>444</v>
      </c>
      <c r="Q183" s="14" t="s">
        <v>444</v>
      </c>
      <c r="R183" s="13">
        <v>0</v>
      </c>
      <c r="S183" s="22">
        <f t="shared" si="7"/>
        <v>12</v>
      </c>
    </row>
    <row r="184" spans="1:19" ht="24" customHeight="1" thickBot="1" x14ac:dyDescent="0.3">
      <c r="A184" s="11" t="s">
        <v>91</v>
      </c>
      <c r="B184" s="12" t="s">
        <v>399</v>
      </c>
      <c r="C184" s="13">
        <v>2026</v>
      </c>
      <c r="D184" s="13">
        <v>1838</v>
      </c>
      <c r="E184" s="13">
        <v>2011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6">
        <v>0</v>
      </c>
      <c r="O184" s="21">
        <f t="shared" si="9"/>
        <v>5875</v>
      </c>
      <c r="P184" s="13">
        <v>65</v>
      </c>
      <c r="Q184" s="14">
        <v>1.11E-2</v>
      </c>
      <c r="R184" s="13">
        <v>3</v>
      </c>
      <c r="S184" s="22">
        <f t="shared" si="7"/>
        <v>9</v>
      </c>
    </row>
    <row r="185" spans="1:19" ht="24" customHeight="1" thickBot="1" x14ac:dyDescent="0.3">
      <c r="A185" s="11" t="s">
        <v>129</v>
      </c>
      <c r="B185" s="12" t="s">
        <v>130</v>
      </c>
      <c r="C185" s="13">
        <v>139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6">
        <v>0</v>
      </c>
      <c r="O185" s="21">
        <f t="shared" si="9"/>
        <v>139</v>
      </c>
      <c r="P185" s="13">
        <v>10</v>
      </c>
      <c r="Q185" s="14">
        <v>7.1900000000000006E-2</v>
      </c>
      <c r="R185" s="13">
        <v>1</v>
      </c>
      <c r="S185" s="22">
        <f t="shared" si="7"/>
        <v>11</v>
      </c>
    </row>
    <row r="186" spans="1:19" ht="24" customHeight="1" thickBot="1" x14ac:dyDescent="0.3">
      <c r="A186" s="11" t="s">
        <v>92</v>
      </c>
      <c r="B186" s="12" t="s">
        <v>93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6">
        <v>0</v>
      </c>
      <c r="O186" s="21">
        <f t="shared" si="9"/>
        <v>0</v>
      </c>
      <c r="P186" s="13" t="s">
        <v>444</v>
      </c>
      <c r="Q186" s="14" t="s">
        <v>444</v>
      </c>
      <c r="R186" s="13">
        <v>0</v>
      </c>
      <c r="S186" s="22">
        <f t="shared" si="7"/>
        <v>12</v>
      </c>
    </row>
    <row r="187" spans="1:19" ht="24" customHeight="1" thickBot="1" x14ac:dyDescent="0.3">
      <c r="A187" s="11" t="s">
        <v>265</v>
      </c>
      <c r="B187" s="12" t="s">
        <v>395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6">
        <v>0</v>
      </c>
      <c r="O187" s="21">
        <f t="shared" si="9"/>
        <v>0</v>
      </c>
      <c r="P187" s="13" t="s">
        <v>444</v>
      </c>
      <c r="Q187" s="14" t="s">
        <v>444</v>
      </c>
      <c r="R187" s="13">
        <v>0</v>
      </c>
      <c r="S187" s="22">
        <f t="shared" si="7"/>
        <v>12</v>
      </c>
    </row>
    <row r="188" spans="1:19" ht="24" customHeight="1" thickBot="1" x14ac:dyDescent="0.3">
      <c r="A188" s="11" t="s">
        <v>154</v>
      </c>
      <c r="B188" s="12" t="s">
        <v>155</v>
      </c>
      <c r="C188" s="13">
        <v>127</v>
      </c>
      <c r="D188" s="13">
        <v>101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6">
        <v>0</v>
      </c>
      <c r="O188" s="21">
        <f t="shared" si="9"/>
        <v>228</v>
      </c>
      <c r="P188" s="13">
        <v>2</v>
      </c>
      <c r="Q188" s="14">
        <v>8.8000000000000005E-3</v>
      </c>
      <c r="R188" s="13">
        <v>2</v>
      </c>
      <c r="S188" s="22">
        <f t="shared" si="7"/>
        <v>10</v>
      </c>
    </row>
    <row r="189" spans="1:19" ht="24" customHeight="1" thickBot="1" x14ac:dyDescent="0.3">
      <c r="A189" s="11" t="s">
        <v>339</v>
      </c>
      <c r="B189" s="12" t="s">
        <v>340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6">
        <v>0</v>
      </c>
      <c r="O189" s="21">
        <f t="shared" si="9"/>
        <v>0</v>
      </c>
      <c r="P189" s="13" t="s">
        <v>444</v>
      </c>
      <c r="Q189" s="14" t="s">
        <v>444</v>
      </c>
      <c r="R189" s="13">
        <v>0</v>
      </c>
      <c r="S189" s="22">
        <f t="shared" si="7"/>
        <v>12</v>
      </c>
    </row>
    <row r="190" spans="1:19" ht="24" customHeight="1" thickBot="1" x14ac:dyDescent="0.3">
      <c r="A190" s="11" t="s">
        <v>133</v>
      </c>
      <c r="B190" s="12" t="s">
        <v>134</v>
      </c>
      <c r="C190" s="13">
        <v>624</v>
      </c>
      <c r="D190" s="13">
        <v>520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6">
        <v>0</v>
      </c>
      <c r="O190" s="21">
        <f t="shared" si="9"/>
        <v>1144</v>
      </c>
      <c r="P190" s="13">
        <v>4</v>
      </c>
      <c r="Q190" s="14">
        <v>3.5000000000000001E-3</v>
      </c>
      <c r="R190" s="13">
        <v>2</v>
      </c>
      <c r="S190" s="22">
        <f t="shared" si="7"/>
        <v>10</v>
      </c>
    </row>
    <row r="191" spans="1:19" ht="24" customHeight="1" thickBot="1" x14ac:dyDescent="0.3">
      <c r="A191" s="11" t="s">
        <v>94</v>
      </c>
      <c r="B191" s="12" t="s">
        <v>95</v>
      </c>
      <c r="C191" s="13">
        <v>0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6">
        <v>0</v>
      </c>
      <c r="O191" s="21">
        <f t="shared" si="9"/>
        <v>0</v>
      </c>
      <c r="P191" s="13" t="s">
        <v>444</v>
      </c>
      <c r="Q191" s="14" t="s">
        <v>444</v>
      </c>
      <c r="R191" s="13">
        <v>0</v>
      </c>
      <c r="S191" s="22">
        <f t="shared" si="7"/>
        <v>12</v>
      </c>
    </row>
    <row r="192" spans="1:19" ht="24" customHeight="1" thickBot="1" x14ac:dyDescent="0.3">
      <c r="A192" s="11" t="s">
        <v>230</v>
      </c>
      <c r="B192" s="12" t="s">
        <v>231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6">
        <v>0</v>
      </c>
      <c r="O192" s="21">
        <f t="shared" si="9"/>
        <v>0</v>
      </c>
      <c r="P192" s="13" t="s">
        <v>444</v>
      </c>
      <c r="Q192" s="14" t="s">
        <v>444</v>
      </c>
      <c r="R192" s="13">
        <v>0</v>
      </c>
      <c r="S192" s="22">
        <f t="shared" si="7"/>
        <v>12</v>
      </c>
    </row>
    <row r="193" spans="1:19" ht="24" customHeight="1" thickBot="1" x14ac:dyDescent="0.3">
      <c r="A193" s="11" t="s">
        <v>65</v>
      </c>
      <c r="B193" s="12" t="s">
        <v>66</v>
      </c>
      <c r="C193" s="13">
        <v>30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6">
        <v>0</v>
      </c>
      <c r="O193" s="21">
        <f t="shared" si="9"/>
        <v>30</v>
      </c>
      <c r="P193" s="13">
        <v>0</v>
      </c>
      <c r="Q193" s="14">
        <v>0</v>
      </c>
      <c r="R193" s="13">
        <v>1</v>
      </c>
      <c r="S193" s="22">
        <f t="shared" si="7"/>
        <v>11</v>
      </c>
    </row>
    <row r="194" spans="1:19" ht="24" customHeight="1" thickBot="1" x14ac:dyDescent="0.3">
      <c r="A194" s="11" t="s">
        <v>67</v>
      </c>
      <c r="B194" s="12" t="s">
        <v>68</v>
      </c>
      <c r="C194" s="13">
        <v>0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0</v>
      </c>
      <c r="O194" s="21">
        <f t="shared" si="9"/>
        <v>0</v>
      </c>
      <c r="P194" s="13" t="s">
        <v>444</v>
      </c>
      <c r="Q194" s="14" t="s">
        <v>444</v>
      </c>
      <c r="R194" s="13">
        <v>0</v>
      </c>
      <c r="S194" s="22">
        <f t="shared" si="7"/>
        <v>12</v>
      </c>
    </row>
    <row r="195" spans="1:19" ht="24" customHeight="1" thickBot="1" x14ac:dyDescent="0.3">
      <c r="A195" s="11" t="s">
        <v>306</v>
      </c>
      <c r="B195" s="12" t="s">
        <v>403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6">
        <v>0</v>
      </c>
      <c r="O195" s="21">
        <f t="shared" si="9"/>
        <v>0</v>
      </c>
      <c r="P195" s="13" t="s">
        <v>444</v>
      </c>
      <c r="Q195" s="14" t="s">
        <v>444</v>
      </c>
      <c r="R195" s="13">
        <v>0</v>
      </c>
      <c r="S195" s="22">
        <f t="shared" si="7"/>
        <v>12</v>
      </c>
    </row>
    <row r="196" spans="1:19" ht="24" customHeight="1" thickBot="1" x14ac:dyDescent="0.3">
      <c r="A196" s="11" t="s">
        <v>176</v>
      </c>
      <c r="B196" s="12" t="s">
        <v>405</v>
      </c>
      <c r="C196" s="13">
        <v>85</v>
      </c>
      <c r="D196" s="13">
        <v>148</v>
      </c>
      <c r="E196" s="13">
        <v>162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6">
        <v>0</v>
      </c>
      <c r="O196" s="21">
        <f t="shared" si="9"/>
        <v>395</v>
      </c>
      <c r="P196" s="13">
        <v>2</v>
      </c>
      <c r="Q196" s="14">
        <v>5.1000000000000004E-3</v>
      </c>
      <c r="R196" s="13">
        <v>3</v>
      </c>
      <c r="S196" s="22">
        <f t="shared" ref="S196:S259" si="10">SUM(12-R196)</f>
        <v>9</v>
      </c>
    </row>
    <row r="197" spans="1:19" ht="24" customHeight="1" thickBot="1" x14ac:dyDescent="0.3">
      <c r="A197" s="11" t="s">
        <v>156</v>
      </c>
      <c r="B197" s="12" t="s">
        <v>417</v>
      </c>
      <c r="C197" s="13">
        <v>8551</v>
      </c>
      <c r="D197" s="13">
        <v>7672</v>
      </c>
      <c r="E197" s="13">
        <v>7840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6">
        <v>0</v>
      </c>
      <c r="O197" s="21">
        <f t="shared" si="9"/>
        <v>24063</v>
      </c>
      <c r="P197" s="13">
        <v>163</v>
      </c>
      <c r="Q197" s="14">
        <v>6.7999999999999996E-3</v>
      </c>
      <c r="R197" s="13">
        <v>3</v>
      </c>
      <c r="S197" s="22">
        <f t="shared" si="10"/>
        <v>9</v>
      </c>
    </row>
    <row r="198" spans="1:19" ht="24" customHeight="1" thickBot="1" x14ac:dyDescent="0.3">
      <c r="A198" s="11" t="s">
        <v>246</v>
      </c>
      <c r="B198" s="12" t="s">
        <v>247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6">
        <v>0</v>
      </c>
      <c r="O198" s="21">
        <f t="shared" si="9"/>
        <v>0</v>
      </c>
      <c r="P198" s="13" t="s">
        <v>444</v>
      </c>
      <c r="Q198" s="14" t="s">
        <v>444</v>
      </c>
      <c r="R198" s="13">
        <v>0</v>
      </c>
      <c r="S198" s="22">
        <f t="shared" si="10"/>
        <v>12</v>
      </c>
    </row>
    <row r="199" spans="1:19" ht="24" customHeight="1" thickBot="1" x14ac:dyDescent="0.3">
      <c r="A199" s="11" t="s">
        <v>326</v>
      </c>
      <c r="B199" s="12" t="s">
        <v>327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6">
        <v>0</v>
      </c>
      <c r="O199" s="21">
        <f t="shared" si="9"/>
        <v>0</v>
      </c>
      <c r="P199" s="13" t="s">
        <v>444</v>
      </c>
      <c r="Q199" s="14" t="s">
        <v>444</v>
      </c>
      <c r="R199" s="13">
        <v>0</v>
      </c>
      <c r="S199" s="22">
        <f t="shared" si="10"/>
        <v>12</v>
      </c>
    </row>
    <row r="200" spans="1:19" ht="24" customHeight="1" thickBot="1" x14ac:dyDescent="0.3">
      <c r="A200" s="11" t="s">
        <v>307</v>
      </c>
      <c r="B200" s="12" t="s">
        <v>404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6">
        <v>0</v>
      </c>
      <c r="O200" s="21">
        <f t="shared" si="9"/>
        <v>0</v>
      </c>
      <c r="P200" s="13" t="s">
        <v>444</v>
      </c>
      <c r="Q200" s="14" t="s">
        <v>444</v>
      </c>
      <c r="R200" s="13">
        <v>0</v>
      </c>
      <c r="S200" s="22">
        <f t="shared" si="10"/>
        <v>12</v>
      </c>
    </row>
    <row r="201" spans="1:19" ht="24" customHeight="1" thickBot="1" x14ac:dyDescent="0.3">
      <c r="A201" s="11" t="s">
        <v>334</v>
      </c>
      <c r="B201" s="12" t="s">
        <v>335</v>
      </c>
      <c r="C201" s="13">
        <v>0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  <c r="N201" s="16">
        <v>0</v>
      </c>
      <c r="O201" s="21">
        <f t="shared" si="9"/>
        <v>0</v>
      </c>
      <c r="P201" s="13" t="s">
        <v>444</v>
      </c>
      <c r="Q201" s="14" t="s">
        <v>444</v>
      </c>
      <c r="R201" s="13">
        <v>0</v>
      </c>
      <c r="S201" s="22">
        <f t="shared" si="10"/>
        <v>12</v>
      </c>
    </row>
    <row r="202" spans="1:19" ht="24" customHeight="1" thickBot="1" x14ac:dyDescent="0.3">
      <c r="A202" s="11" t="s">
        <v>194</v>
      </c>
      <c r="B202" s="12" t="s">
        <v>386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6">
        <v>0</v>
      </c>
      <c r="O202" s="21">
        <f t="shared" si="9"/>
        <v>0</v>
      </c>
      <c r="P202" s="13" t="s">
        <v>444</v>
      </c>
      <c r="Q202" s="14" t="s">
        <v>444</v>
      </c>
      <c r="R202" s="13">
        <v>0</v>
      </c>
      <c r="S202" s="22">
        <f t="shared" si="10"/>
        <v>12</v>
      </c>
    </row>
    <row r="203" spans="1:19" ht="24" customHeight="1" thickBot="1" x14ac:dyDescent="0.3">
      <c r="A203" s="11" t="s">
        <v>209</v>
      </c>
      <c r="B203" s="12" t="s">
        <v>210</v>
      </c>
      <c r="C203" s="13">
        <v>55</v>
      </c>
      <c r="D203" s="13">
        <v>52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6">
        <v>0</v>
      </c>
      <c r="O203" s="21">
        <f t="shared" si="9"/>
        <v>107</v>
      </c>
      <c r="P203" s="13">
        <v>1</v>
      </c>
      <c r="Q203" s="14">
        <v>9.2999999999999992E-3</v>
      </c>
      <c r="R203" s="13">
        <v>2</v>
      </c>
      <c r="S203" s="22">
        <f t="shared" si="10"/>
        <v>10</v>
      </c>
    </row>
    <row r="204" spans="1:19" ht="24" customHeight="1" thickBot="1" x14ac:dyDescent="0.3">
      <c r="A204" s="11" t="s">
        <v>364</v>
      </c>
      <c r="B204" s="12" t="s">
        <v>365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6">
        <v>0</v>
      </c>
      <c r="O204" s="21">
        <f t="shared" si="9"/>
        <v>0</v>
      </c>
      <c r="P204" s="13" t="s">
        <v>444</v>
      </c>
      <c r="Q204" s="14" t="s">
        <v>444</v>
      </c>
      <c r="R204" s="13">
        <v>0</v>
      </c>
      <c r="S204" s="22">
        <f t="shared" si="10"/>
        <v>12</v>
      </c>
    </row>
    <row r="205" spans="1:19" ht="24" customHeight="1" thickBot="1" x14ac:dyDescent="0.3">
      <c r="A205" s="11" t="s">
        <v>69</v>
      </c>
      <c r="B205" s="12" t="s">
        <v>392</v>
      </c>
      <c r="C205" s="13">
        <v>8</v>
      </c>
      <c r="D205" s="13">
        <v>6</v>
      </c>
      <c r="E205" s="13">
        <v>0</v>
      </c>
      <c r="F205" s="13">
        <v>4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6">
        <v>0</v>
      </c>
      <c r="O205" s="21">
        <f t="shared" si="9"/>
        <v>18</v>
      </c>
      <c r="P205" s="13">
        <v>2</v>
      </c>
      <c r="Q205" s="14">
        <v>0.1111</v>
      </c>
      <c r="R205" s="13">
        <v>3</v>
      </c>
      <c r="S205" s="22">
        <f t="shared" si="10"/>
        <v>9</v>
      </c>
    </row>
    <row r="206" spans="1:19" ht="24" customHeight="1" thickBot="1" x14ac:dyDescent="0.3">
      <c r="A206" s="11" t="s">
        <v>370</v>
      </c>
      <c r="B206" s="12" t="s">
        <v>371</v>
      </c>
      <c r="C206" s="13">
        <v>0</v>
      </c>
      <c r="D206" s="13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6">
        <v>0</v>
      </c>
      <c r="O206" s="21">
        <f t="shared" si="9"/>
        <v>0</v>
      </c>
      <c r="P206" s="13" t="s">
        <v>444</v>
      </c>
      <c r="Q206" s="14" t="s">
        <v>444</v>
      </c>
      <c r="R206" s="13">
        <v>0</v>
      </c>
      <c r="S206" s="22">
        <f t="shared" si="10"/>
        <v>12</v>
      </c>
    </row>
    <row r="207" spans="1:19" ht="24" customHeight="1" thickBot="1" x14ac:dyDescent="0.3">
      <c r="A207" s="11" t="s">
        <v>35</v>
      </c>
      <c r="B207" s="12" t="s">
        <v>36</v>
      </c>
      <c r="C207" s="13">
        <v>46</v>
      </c>
      <c r="D207" s="13">
        <v>44</v>
      </c>
      <c r="E207" s="13">
        <v>41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6">
        <v>0</v>
      </c>
      <c r="O207" s="21">
        <f t="shared" si="9"/>
        <v>131</v>
      </c>
      <c r="P207" s="13">
        <v>0</v>
      </c>
      <c r="Q207" s="14">
        <v>0</v>
      </c>
      <c r="R207" s="13">
        <v>3</v>
      </c>
      <c r="S207" s="22">
        <f t="shared" si="10"/>
        <v>9</v>
      </c>
    </row>
    <row r="208" spans="1:19" ht="24" customHeight="1" thickBot="1" x14ac:dyDescent="0.3">
      <c r="A208" s="11" t="s">
        <v>315</v>
      </c>
      <c r="B208" s="12" t="s">
        <v>316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6">
        <v>0</v>
      </c>
      <c r="O208" s="21">
        <f t="shared" si="9"/>
        <v>0</v>
      </c>
      <c r="P208" s="13" t="s">
        <v>444</v>
      </c>
      <c r="Q208" s="14" t="s">
        <v>444</v>
      </c>
      <c r="R208" s="13">
        <v>0</v>
      </c>
      <c r="S208" s="22">
        <f t="shared" si="10"/>
        <v>12</v>
      </c>
    </row>
    <row r="209" spans="1:19" ht="24" customHeight="1" thickBot="1" x14ac:dyDescent="0.3">
      <c r="A209" s="11" t="s">
        <v>328</v>
      </c>
      <c r="B209" s="12" t="s">
        <v>329</v>
      </c>
      <c r="C209" s="13">
        <v>0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6">
        <v>0</v>
      </c>
      <c r="O209" s="21">
        <f t="shared" si="9"/>
        <v>0</v>
      </c>
      <c r="P209" s="13" t="s">
        <v>444</v>
      </c>
      <c r="Q209" s="14" t="s">
        <v>444</v>
      </c>
      <c r="R209" s="13">
        <v>0</v>
      </c>
      <c r="S209" s="22">
        <f t="shared" si="10"/>
        <v>12</v>
      </c>
    </row>
    <row r="210" spans="1:19" ht="24" customHeight="1" thickBot="1" x14ac:dyDescent="0.3">
      <c r="A210" s="11" t="s">
        <v>96</v>
      </c>
      <c r="B210" s="12" t="s">
        <v>97</v>
      </c>
      <c r="C210" s="13">
        <v>131</v>
      </c>
      <c r="D210" s="13">
        <v>149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6">
        <v>0</v>
      </c>
      <c r="O210" s="21">
        <f t="shared" ref="O210:O241" si="11">SUM(C210:N210)</f>
        <v>280</v>
      </c>
      <c r="P210" s="13">
        <v>0</v>
      </c>
      <c r="Q210" s="14">
        <v>0</v>
      </c>
      <c r="R210" s="13">
        <v>2</v>
      </c>
      <c r="S210" s="22">
        <f t="shared" si="10"/>
        <v>10</v>
      </c>
    </row>
    <row r="211" spans="1:19" ht="24" customHeight="1" thickBot="1" x14ac:dyDescent="0.3">
      <c r="A211" s="11" t="s">
        <v>232</v>
      </c>
      <c r="B211" s="12" t="s">
        <v>233</v>
      </c>
      <c r="C211" s="13">
        <v>0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6">
        <v>0</v>
      </c>
      <c r="O211" s="21">
        <f t="shared" si="11"/>
        <v>0</v>
      </c>
      <c r="P211" s="13" t="s">
        <v>444</v>
      </c>
      <c r="Q211" s="14" t="s">
        <v>444</v>
      </c>
      <c r="R211" s="13">
        <v>0</v>
      </c>
      <c r="S211" s="22">
        <f t="shared" si="10"/>
        <v>12</v>
      </c>
    </row>
    <row r="212" spans="1:19" ht="24" customHeight="1" thickBot="1" x14ac:dyDescent="0.3">
      <c r="A212" s="11" t="s">
        <v>53</v>
      </c>
      <c r="B212" s="12" t="s">
        <v>54</v>
      </c>
      <c r="C212" s="13">
        <v>23</v>
      </c>
      <c r="D212" s="13">
        <v>6</v>
      </c>
      <c r="E212" s="13">
        <v>15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6">
        <v>0</v>
      </c>
      <c r="O212" s="21">
        <f t="shared" si="11"/>
        <v>44</v>
      </c>
      <c r="P212" s="13">
        <v>0</v>
      </c>
      <c r="Q212" s="14">
        <v>0</v>
      </c>
      <c r="R212" s="13">
        <v>3</v>
      </c>
      <c r="S212" s="22">
        <f t="shared" si="10"/>
        <v>9</v>
      </c>
    </row>
    <row r="213" spans="1:19" ht="24" customHeight="1" thickBot="1" x14ac:dyDescent="0.3">
      <c r="A213" s="11" t="s">
        <v>368</v>
      </c>
      <c r="B213" s="12" t="s">
        <v>369</v>
      </c>
      <c r="C213" s="13">
        <v>0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6">
        <v>0</v>
      </c>
      <c r="O213" s="21">
        <f t="shared" si="11"/>
        <v>0</v>
      </c>
      <c r="P213" s="13" t="s">
        <v>444</v>
      </c>
      <c r="Q213" s="14" t="s">
        <v>444</v>
      </c>
      <c r="R213" s="13">
        <v>0</v>
      </c>
      <c r="S213" s="22">
        <f t="shared" si="10"/>
        <v>12</v>
      </c>
    </row>
    <row r="214" spans="1:19" ht="24" customHeight="1" thickBot="1" x14ac:dyDescent="0.3">
      <c r="A214" s="11" t="s">
        <v>131</v>
      </c>
      <c r="B214" s="12" t="s">
        <v>132</v>
      </c>
      <c r="C214" s="13">
        <v>22</v>
      </c>
      <c r="D214" s="13">
        <v>26</v>
      </c>
      <c r="E214" s="13">
        <v>37</v>
      </c>
      <c r="F214" s="13">
        <v>18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  <c r="N214" s="16">
        <v>0</v>
      </c>
      <c r="O214" s="21">
        <f t="shared" si="11"/>
        <v>103</v>
      </c>
      <c r="P214" s="13">
        <v>7</v>
      </c>
      <c r="Q214" s="14">
        <v>6.8000000000000005E-2</v>
      </c>
      <c r="R214" s="13">
        <v>4</v>
      </c>
      <c r="S214" s="22">
        <f t="shared" si="10"/>
        <v>8</v>
      </c>
    </row>
    <row r="215" spans="1:19" ht="24" customHeight="1" thickBot="1" x14ac:dyDescent="0.3">
      <c r="A215" s="11" t="s">
        <v>192</v>
      </c>
      <c r="B215" s="12" t="s">
        <v>193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6">
        <v>0</v>
      </c>
      <c r="O215" s="21">
        <f t="shared" si="11"/>
        <v>0</v>
      </c>
      <c r="P215" s="13" t="s">
        <v>444</v>
      </c>
      <c r="Q215" s="14" t="s">
        <v>444</v>
      </c>
      <c r="R215" s="13">
        <v>0</v>
      </c>
      <c r="S215" s="22">
        <f t="shared" si="10"/>
        <v>12</v>
      </c>
    </row>
    <row r="216" spans="1:19" ht="24" customHeight="1" thickBot="1" x14ac:dyDescent="0.3">
      <c r="A216" s="11" t="s">
        <v>119</v>
      </c>
      <c r="B216" s="12" t="s">
        <v>120</v>
      </c>
      <c r="C216" s="13">
        <v>0</v>
      </c>
      <c r="D216" s="1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6">
        <v>0</v>
      </c>
      <c r="O216" s="24">
        <f t="shared" si="11"/>
        <v>0</v>
      </c>
      <c r="P216" s="25" t="s">
        <v>444</v>
      </c>
      <c r="Q216" s="26" t="s">
        <v>444</v>
      </c>
      <c r="R216" s="25">
        <v>0</v>
      </c>
      <c r="S216" s="27">
        <f t="shared" si="10"/>
        <v>12</v>
      </c>
    </row>
  </sheetData>
  <sheetProtection selectLockedCells="1" sort="0" autoFilter="0" selectUnlockedCells="1"/>
  <autoFilter ref="A3:S74">
    <sortState ref="A4:S216">
      <sortCondition ref="B3:B74"/>
    </sortState>
  </autoFilter>
  <mergeCells count="3">
    <mergeCell ref="A2:B2"/>
    <mergeCell ref="C2:G2"/>
    <mergeCell ref="A1:C1"/>
  </mergeCells>
  <conditionalFormatting sqref="S4:S161">
    <cfRule type="cellIs" dxfId="227" priority="1059" operator="equal">
      <formula>0</formula>
    </cfRule>
    <cfRule type="cellIs" dxfId="226" priority="1060" operator="lessThan">
      <formula>12</formula>
    </cfRule>
    <cfRule type="cellIs" dxfId="225" priority="1062" operator="greaterThan">
      <formula>1</formula>
    </cfRule>
  </conditionalFormatting>
  <conditionalFormatting sqref="R7 R9 R17 R27:R28 R32:R34 R42 R54 R56:R58 R60:R62 R64 R66:R67 R69 R71 R74 R76:R78 R80 R93 R97 R101:R102 R104 R106 R108 R110 R113:R115 R4:R5 R12:R15 R20 R30 R84">
    <cfRule type="cellIs" dxfId="224" priority="1053" operator="equal">
      <formula>0</formula>
    </cfRule>
    <cfRule type="cellIs" dxfId="223" priority="1061" operator="equal">
      <formula>12</formula>
    </cfRule>
  </conditionalFormatting>
  <conditionalFormatting sqref="O4:O16 O18:O23 O25:O59 O61:O161">
    <cfRule type="cellIs" dxfId="222" priority="1055" operator="equal">
      <formula>0</formula>
    </cfRule>
  </conditionalFormatting>
  <conditionalFormatting sqref="R121 R124 R129 R132:R133 R139 R141 R146 R148 R156 R159 R161">
    <cfRule type="cellIs" dxfId="221" priority="1040" operator="equal">
      <formula>0</formula>
    </cfRule>
    <cfRule type="cellIs" dxfId="220" priority="1048" operator="equal">
      <formula>12</formula>
    </cfRule>
  </conditionalFormatting>
  <conditionalFormatting sqref="R6">
    <cfRule type="cellIs" dxfId="219" priority="1033" operator="equal">
      <formula>0</formula>
    </cfRule>
    <cfRule type="cellIs" dxfId="218" priority="1038" operator="equal">
      <formula>12</formula>
    </cfRule>
  </conditionalFormatting>
  <conditionalFormatting sqref="R8">
    <cfRule type="cellIs" dxfId="217" priority="1019" operator="equal">
      <formula>0</formula>
    </cfRule>
    <cfRule type="cellIs" dxfId="216" priority="1024" operator="equal">
      <formula>12</formula>
    </cfRule>
  </conditionalFormatting>
  <conditionalFormatting sqref="R10">
    <cfRule type="cellIs" dxfId="215" priority="1012" operator="equal">
      <formula>0</formula>
    </cfRule>
    <cfRule type="cellIs" dxfId="214" priority="1017" operator="equal">
      <formula>12</formula>
    </cfRule>
  </conditionalFormatting>
  <conditionalFormatting sqref="R11">
    <cfRule type="cellIs" dxfId="213" priority="1005" operator="equal">
      <formula>0</formula>
    </cfRule>
    <cfRule type="cellIs" dxfId="212" priority="1010" operator="equal">
      <formula>12</formula>
    </cfRule>
  </conditionalFormatting>
  <conditionalFormatting sqref="R16">
    <cfRule type="cellIs" dxfId="211" priority="984" operator="equal">
      <formula>0</formula>
    </cfRule>
    <cfRule type="cellIs" dxfId="210" priority="989" operator="equal">
      <formula>12</formula>
    </cfRule>
  </conditionalFormatting>
  <conditionalFormatting sqref="R18">
    <cfRule type="cellIs" dxfId="209" priority="970" operator="equal">
      <formula>0</formula>
    </cfRule>
    <cfRule type="cellIs" dxfId="208" priority="975" operator="equal">
      <formula>12</formula>
    </cfRule>
  </conditionalFormatting>
  <conditionalFormatting sqref="R19">
    <cfRule type="cellIs" dxfId="207" priority="963" operator="equal">
      <formula>0</formula>
    </cfRule>
    <cfRule type="cellIs" dxfId="206" priority="968" operator="equal">
      <formula>12</formula>
    </cfRule>
  </conditionalFormatting>
  <conditionalFormatting sqref="R21">
    <cfRule type="cellIs" dxfId="205" priority="949" operator="equal">
      <formula>0</formula>
    </cfRule>
    <cfRule type="cellIs" dxfId="204" priority="954" operator="equal">
      <formula>12</formula>
    </cfRule>
  </conditionalFormatting>
  <conditionalFormatting sqref="R22">
    <cfRule type="cellIs" dxfId="203" priority="942" operator="equal">
      <formula>0</formula>
    </cfRule>
    <cfRule type="cellIs" dxfId="202" priority="947" operator="equal">
      <formula>12</formula>
    </cfRule>
  </conditionalFormatting>
  <conditionalFormatting sqref="R23">
    <cfRule type="cellIs" dxfId="201" priority="935" operator="equal">
      <formula>0</formula>
    </cfRule>
    <cfRule type="cellIs" dxfId="200" priority="940" operator="equal">
      <formula>12</formula>
    </cfRule>
  </conditionalFormatting>
  <conditionalFormatting sqref="R24">
    <cfRule type="cellIs" dxfId="199" priority="928" operator="equal">
      <formula>0</formula>
    </cfRule>
    <cfRule type="cellIs" dxfId="198" priority="933" operator="equal">
      <formula>12</formula>
    </cfRule>
  </conditionalFormatting>
  <conditionalFormatting sqref="R25">
    <cfRule type="cellIs" dxfId="197" priority="914" operator="equal">
      <formula>0</formula>
    </cfRule>
    <cfRule type="cellIs" dxfId="196" priority="919" operator="equal">
      <formula>12</formula>
    </cfRule>
  </conditionalFormatting>
  <conditionalFormatting sqref="R26">
    <cfRule type="cellIs" dxfId="195" priority="907" operator="equal">
      <formula>0</formula>
    </cfRule>
    <cfRule type="cellIs" dxfId="194" priority="912" operator="equal">
      <formula>12</formula>
    </cfRule>
  </conditionalFormatting>
  <conditionalFormatting sqref="R29">
    <cfRule type="cellIs" dxfId="193" priority="886" operator="equal">
      <formula>0</formula>
    </cfRule>
    <cfRule type="cellIs" dxfId="192" priority="891" operator="equal">
      <formula>12</formula>
    </cfRule>
  </conditionalFormatting>
  <conditionalFormatting sqref="R31">
    <cfRule type="cellIs" dxfId="191" priority="879" operator="equal">
      <formula>0</formula>
    </cfRule>
    <cfRule type="cellIs" dxfId="190" priority="884" operator="equal">
      <formula>12</formula>
    </cfRule>
  </conditionalFormatting>
  <conditionalFormatting sqref="R35">
    <cfRule type="cellIs" dxfId="189" priority="872" operator="equal">
      <formula>0</formula>
    </cfRule>
    <cfRule type="cellIs" dxfId="188" priority="877" operator="equal">
      <formula>12</formula>
    </cfRule>
  </conditionalFormatting>
  <conditionalFormatting sqref="R36">
    <cfRule type="cellIs" dxfId="187" priority="865" operator="equal">
      <formula>0</formula>
    </cfRule>
    <cfRule type="cellIs" dxfId="186" priority="870" operator="equal">
      <formula>12</formula>
    </cfRule>
  </conditionalFormatting>
  <conditionalFormatting sqref="R37">
    <cfRule type="cellIs" dxfId="185" priority="858" operator="equal">
      <formula>0</formula>
    </cfRule>
    <cfRule type="cellIs" dxfId="184" priority="863" operator="equal">
      <formula>12</formula>
    </cfRule>
  </conditionalFormatting>
  <conditionalFormatting sqref="R38">
    <cfRule type="cellIs" dxfId="183" priority="851" operator="equal">
      <formula>0</formula>
    </cfRule>
    <cfRule type="cellIs" dxfId="182" priority="856" operator="equal">
      <formula>12</formula>
    </cfRule>
  </conditionalFormatting>
  <conditionalFormatting sqref="R39">
    <cfRule type="cellIs" dxfId="181" priority="844" operator="equal">
      <formula>0</formula>
    </cfRule>
    <cfRule type="cellIs" dxfId="180" priority="849" operator="equal">
      <formula>12</formula>
    </cfRule>
  </conditionalFormatting>
  <conditionalFormatting sqref="R40">
    <cfRule type="cellIs" dxfId="179" priority="830" operator="equal">
      <formula>0</formula>
    </cfRule>
    <cfRule type="cellIs" dxfId="178" priority="835" operator="equal">
      <formula>12</formula>
    </cfRule>
  </conditionalFormatting>
  <conditionalFormatting sqref="R41">
    <cfRule type="cellIs" dxfId="177" priority="816" operator="equal">
      <formula>0</formula>
    </cfRule>
    <cfRule type="cellIs" dxfId="176" priority="821" operator="equal">
      <formula>12</formula>
    </cfRule>
  </conditionalFormatting>
  <conditionalFormatting sqref="R43">
    <cfRule type="cellIs" dxfId="175" priority="809" operator="equal">
      <formula>0</formula>
    </cfRule>
    <cfRule type="cellIs" dxfId="174" priority="814" operator="equal">
      <formula>12</formula>
    </cfRule>
  </conditionalFormatting>
  <conditionalFormatting sqref="R44">
    <cfRule type="cellIs" dxfId="173" priority="795" operator="equal">
      <formula>0</formula>
    </cfRule>
    <cfRule type="cellIs" dxfId="172" priority="800" operator="equal">
      <formula>12</formula>
    </cfRule>
  </conditionalFormatting>
  <conditionalFormatting sqref="R45">
    <cfRule type="cellIs" dxfId="171" priority="781" operator="equal">
      <formula>0</formula>
    </cfRule>
    <cfRule type="cellIs" dxfId="170" priority="786" operator="equal">
      <formula>12</formula>
    </cfRule>
  </conditionalFormatting>
  <conditionalFormatting sqref="R46">
    <cfRule type="cellIs" dxfId="169" priority="774" operator="equal">
      <formula>0</formula>
    </cfRule>
    <cfRule type="cellIs" dxfId="168" priority="779" operator="equal">
      <formula>12</formula>
    </cfRule>
  </conditionalFormatting>
  <conditionalFormatting sqref="R47">
    <cfRule type="cellIs" dxfId="167" priority="767" operator="equal">
      <formula>0</formula>
    </cfRule>
    <cfRule type="cellIs" dxfId="166" priority="772" operator="equal">
      <formula>12</formula>
    </cfRule>
  </conditionalFormatting>
  <conditionalFormatting sqref="R48">
    <cfRule type="cellIs" dxfId="165" priority="760" operator="equal">
      <formula>0</formula>
    </cfRule>
    <cfRule type="cellIs" dxfId="164" priority="765" operator="equal">
      <formula>12</formula>
    </cfRule>
  </conditionalFormatting>
  <conditionalFormatting sqref="R49">
    <cfRule type="cellIs" dxfId="163" priority="746" operator="equal">
      <formula>0</formula>
    </cfRule>
    <cfRule type="cellIs" dxfId="162" priority="751" operator="equal">
      <formula>12</formula>
    </cfRule>
  </conditionalFormatting>
  <conditionalFormatting sqref="R50">
    <cfRule type="cellIs" dxfId="161" priority="739" operator="equal">
      <formula>0</formula>
    </cfRule>
    <cfRule type="cellIs" dxfId="160" priority="744" operator="equal">
      <formula>12</formula>
    </cfRule>
  </conditionalFormatting>
  <conditionalFormatting sqref="R51">
    <cfRule type="cellIs" dxfId="159" priority="732" operator="equal">
      <formula>0</formula>
    </cfRule>
    <cfRule type="cellIs" dxfId="158" priority="737" operator="equal">
      <formula>12</formula>
    </cfRule>
  </conditionalFormatting>
  <conditionalFormatting sqref="R52">
    <cfRule type="cellIs" dxfId="157" priority="725" operator="equal">
      <formula>0</formula>
    </cfRule>
    <cfRule type="cellIs" dxfId="156" priority="730" operator="equal">
      <formula>12</formula>
    </cfRule>
  </conditionalFormatting>
  <conditionalFormatting sqref="R53">
    <cfRule type="cellIs" dxfId="155" priority="718" operator="equal">
      <formula>0</formula>
    </cfRule>
    <cfRule type="cellIs" dxfId="154" priority="723" operator="equal">
      <formula>12</formula>
    </cfRule>
  </conditionalFormatting>
  <conditionalFormatting sqref="R55">
    <cfRule type="cellIs" dxfId="153" priority="711" operator="equal">
      <formula>0</formula>
    </cfRule>
    <cfRule type="cellIs" dxfId="152" priority="716" operator="equal">
      <formula>12</formula>
    </cfRule>
  </conditionalFormatting>
  <conditionalFormatting sqref="R59">
    <cfRule type="cellIs" dxfId="151" priority="690" operator="equal">
      <formula>0</formula>
    </cfRule>
    <cfRule type="cellIs" dxfId="150" priority="695" operator="equal">
      <formula>12</formula>
    </cfRule>
  </conditionalFormatting>
  <conditionalFormatting sqref="R63">
    <cfRule type="cellIs" dxfId="149" priority="683" operator="equal">
      <formula>0</formula>
    </cfRule>
    <cfRule type="cellIs" dxfId="148" priority="688" operator="equal">
      <formula>12</formula>
    </cfRule>
  </conditionalFormatting>
  <conditionalFormatting sqref="R65">
    <cfRule type="cellIs" dxfId="147" priority="676" operator="equal">
      <formula>0</formula>
    </cfRule>
    <cfRule type="cellIs" dxfId="146" priority="681" operator="equal">
      <formula>12</formula>
    </cfRule>
  </conditionalFormatting>
  <conditionalFormatting sqref="R68">
    <cfRule type="cellIs" dxfId="145" priority="655" operator="equal">
      <formula>0</formula>
    </cfRule>
    <cfRule type="cellIs" dxfId="144" priority="660" operator="equal">
      <formula>12</formula>
    </cfRule>
  </conditionalFormatting>
  <conditionalFormatting sqref="R70">
    <cfRule type="cellIs" dxfId="143" priority="648" operator="equal">
      <formula>0</formula>
    </cfRule>
    <cfRule type="cellIs" dxfId="142" priority="653" operator="equal">
      <formula>12</formula>
    </cfRule>
  </conditionalFormatting>
  <conditionalFormatting sqref="R72">
    <cfRule type="cellIs" dxfId="141" priority="641" operator="equal">
      <formula>0</formula>
    </cfRule>
    <cfRule type="cellIs" dxfId="140" priority="646" operator="equal">
      <formula>12</formula>
    </cfRule>
  </conditionalFormatting>
  <conditionalFormatting sqref="R73">
    <cfRule type="cellIs" dxfId="139" priority="634" operator="equal">
      <formula>0</formula>
    </cfRule>
    <cfRule type="cellIs" dxfId="138" priority="639" operator="equal">
      <formula>12</formula>
    </cfRule>
  </conditionalFormatting>
  <conditionalFormatting sqref="R75">
    <cfRule type="cellIs" dxfId="137" priority="627" operator="equal">
      <formula>0</formula>
    </cfRule>
    <cfRule type="cellIs" dxfId="136" priority="632" operator="equal">
      <formula>12</formula>
    </cfRule>
  </conditionalFormatting>
  <conditionalFormatting sqref="R79">
    <cfRule type="cellIs" dxfId="135" priority="606" operator="equal">
      <formula>0</formula>
    </cfRule>
    <cfRule type="cellIs" dxfId="134" priority="611" operator="equal">
      <formula>12</formula>
    </cfRule>
  </conditionalFormatting>
  <conditionalFormatting sqref="R81">
    <cfRule type="cellIs" dxfId="133" priority="599" operator="equal">
      <formula>0</formula>
    </cfRule>
    <cfRule type="cellIs" dxfId="132" priority="604" operator="equal">
      <formula>12</formula>
    </cfRule>
  </conditionalFormatting>
  <conditionalFormatting sqref="R82">
    <cfRule type="cellIs" dxfId="131" priority="592" operator="equal">
      <formula>0</formula>
    </cfRule>
    <cfRule type="cellIs" dxfId="130" priority="597" operator="equal">
      <formula>12</formula>
    </cfRule>
  </conditionalFormatting>
  <conditionalFormatting sqref="R83">
    <cfRule type="cellIs" dxfId="129" priority="578" operator="equal">
      <formula>0</formula>
    </cfRule>
    <cfRule type="cellIs" dxfId="128" priority="583" operator="equal">
      <formula>12</formula>
    </cfRule>
  </conditionalFormatting>
  <conditionalFormatting sqref="R85">
    <cfRule type="cellIs" dxfId="127" priority="564" operator="equal">
      <formula>0</formula>
    </cfRule>
    <cfRule type="cellIs" dxfId="126" priority="569" operator="equal">
      <formula>12</formula>
    </cfRule>
  </conditionalFormatting>
  <conditionalFormatting sqref="R86">
    <cfRule type="cellIs" dxfId="125" priority="557" operator="equal">
      <formula>0</formula>
    </cfRule>
    <cfRule type="cellIs" dxfId="124" priority="562" operator="equal">
      <formula>12</formula>
    </cfRule>
  </conditionalFormatting>
  <conditionalFormatting sqref="R87">
    <cfRule type="cellIs" dxfId="123" priority="543" operator="equal">
      <formula>0</formula>
    </cfRule>
    <cfRule type="cellIs" dxfId="122" priority="548" operator="equal">
      <formula>12</formula>
    </cfRule>
  </conditionalFormatting>
  <conditionalFormatting sqref="R88">
    <cfRule type="cellIs" dxfId="121" priority="536" operator="equal">
      <formula>0</formula>
    </cfRule>
    <cfRule type="cellIs" dxfId="120" priority="541" operator="equal">
      <formula>12</formula>
    </cfRule>
  </conditionalFormatting>
  <conditionalFormatting sqref="R89">
    <cfRule type="cellIs" dxfId="119" priority="529" operator="equal">
      <formula>0</formula>
    </cfRule>
    <cfRule type="cellIs" dxfId="118" priority="534" operator="equal">
      <formula>12</formula>
    </cfRule>
  </conditionalFormatting>
  <conditionalFormatting sqref="R90">
    <cfRule type="cellIs" dxfId="117" priority="522" operator="equal">
      <formula>0</formula>
    </cfRule>
    <cfRule type="cellIs" dxfId="116" priority="527" operator="equal">
      <formula>12</formula>
    </cfRule>
  </conditionalFormatting>
  <conditionalFormatting sqref="R91">
    <cfRule type="cellIs" dxfId="115" priority="501" operator="equal">
      <formula>0</formula>
    </cfRule>
    <cfRule type="cellIs" dxfId="114" priority="506" operator="equal">
      <formula>12</formula>
    </cfRule>
  </conditionalFormatting>
  <conditionalFormatting sqref="R92">
    <cfRule type="cellIs" dxfId="113" priority="494" operator="equal">
      <formula>0</formula>
    </cfRule>
    <cfRule type="cellIs" dxfId="112" priority="499" operator="equal">
      <formula>12</formula>
    </cfRule>
  </conditionalFormatting>
  <conditionalFormatting sqref="R94">
    <cfRule type="cellIs" dxfId="111" priority="480" operator="equal">
      <formula>0</formula>
    </cfRule>
    <cfRule type="cellIs" dxfId="110" priority="485" operator="equal">
      <formula>12</formula>
    </cfRule>
  </conditionalFormatting>
  <conditionalFormatting sqref="R95">
    <cfRule type="cellIs" dxfId="109" priority="473" operator="equal">
      <formula>0</formula>
    </cfRule>
    <cfRule type="cellIs" dxfId="108" priority="478" operator="equal">
      <formula>12</formula>
    </cfRule>
  </conditionalFormatting>
  <conditionalFormatting sqref="R96">
    <cfRule type="cellIs" dxfId="107" priority="459" operator="equal">
      <formula>0</formula>
    </cfRule>
    <cfRule type="cellIs" dxfId="106" priority="464" operator="equal">
      <formula>12</formula>
    </cfRule>
  </conditionalFormatting>
  <conditionalFormatting sqref="R98">
    <cfRule type="cellIs" dxfId="105" priority="452" operator="equal">
      <formula>0</formula>
    </cfRule>
    <cfRule type="cellIs" dxfId="104" priority="457" operator="equal">
      <formula>12</formula>
    </cfRule>
  </conditionalFormatting>
  <conditionalFormatting sqref="R99">
    <cfRule type="cellIs" dxfId="103" priority="438" operator="equal">
      <formula>0</formula>
    </cfRule>
    <cfRule type="cellIs" dxfId="102" priority="443" operator="equal">
      <formula>12</formula>
    </cfRule>
  </conditionalFormatting>
  <conditionalFormatting sqref="R100">
    <cfRule type="cellIs" dxfId="101" priority="431" operator="equal">
      <formula>0</formula>
    </cfRule>
    <cfRule type="cellIs" dxfId="100" priority="436" operator="equal">
      <formula>12</formula>
    </cfRule>
  </conditionalFormatting>
  <conditionalFormatting sqref="R103">
    <cfRule type="cellIs" dxfId="99" priority="417" operator="equal">
      <formula>0</formula>
    </cfRule>
    <cfRule type="cellIs" dxfId="98" priority="422" operator="equal">
      <formula>12</formula>
    </cfRule>
  </conditionalFormatting>
  <conditionalFormatting sqref="R105">
    <cfRule type="cellIs" dxfId="97" priority="403" operator="equal">
      <formula>0</formula>
    </cfRule>
    <cfRule type="cellIs" dxfId="96" priority="408" operator="equal">
      <formula>12</formula>
    </cfRule>
  </conditionalFormatting>
  <conditionalFormatting sqref="R107">
    <cfRule type="cellIs" dxfId="95" priority="389" operator="equal">
      <formula>0</formula>
    </cfRule>
    <cfRule type="cellIs" dxfId="94" priority="394" operator="equal">
      <formula>12</formula>
    </cfRule>
  </conditionalFormatting>
  <conditionalFormatting sqref="R109">
    <cfRule type="cellIs" dxfId="93" priority="375" operator="equal">
      <formula>0</formula>
    </cfRule>
    <cfRule type="cellIs" dxfId="92" priority="380" operator="equal">
      <formula>12</formula>
    </cfRule>
  </conditionalFormatting>
  <conditionalFormatting sqref="R111">
    <cfRule type="cellIs" dxfId="91" priority="368" operator="equal">
      <formula>0</formula>
    </cfRule>
    <cfRule type="cellIs" dxfId="90" priority="373" operator="equal">
      <formula>12</formula>
    </cfRule>
  </conditionalFormatting>
  <conditionalFormatting sqref="R112">
    <cfRule type="cellIs" dxfId="89" priority="361" operator="equal">
      <formula>0</formula>
    </cfRule>
    <cfRule type="cellIs" dxfId="88" priority="366" operator="equal">
      <formula>12</formula>
    </cfRule>
  </conditionalFormatting>
  <conditionalFormatting sqref="R116">
    <cfRule type="cellIs" dxfId="87" priority="340" operator="equal">
      <formula>0</formula>
    </cfRule>
    <cfRule type="cellIs" dxfId="86" priority="345" operator="equal">
      <formula>12</formula>
    </cfRule>
  </conditionalFormatting>
  <conditionalFormatting sqref="R117">
    <cfRule type="cellIs" dxfId="85" priority="333" operator="equal">
      <formula>0</formula>
    </cfRule>
    <cfRule type="cellIs" dxfId="84" priority="338" operator="equal">
      <formula>12</formula>
    </cfRule>
  </conditionalFormatting>
  <conditionalFormatting sqref="R118">
    <cfRule type="cellIs" dxfId="83" priority="326" operator="equal">
      <formula>0</formula>
    </cfRule>
    <cfRule type="cellIs" dxfId="82" priority="331" operator="equal">
      <formula>12</formula>
    </cfRule>
  </conditionalFormatting>
  <conditionalFormatting sqref="R119">
    <cfRule type="cellIs" dxfId="81" priority="319" operator="equal">
      <formula>0</formula>
    </cfRule>
    <cfRule type="cellIs" dxfId="80" priority="324" operator="equal">
      <formula>12</formula>
    </cfRule>
  </conditionalFormatting>
  <conditionalFormatting sqref="R120">
    <cfRule type="cellIs" dxfId="79" priority="312" operator="equal">
      <formula>0</formula>
    </cfRule>
    <cfRule type="cellIs" dxfId="78" priority="317" operator="equal">
      <formula>12</formula>
    </cfRule>
  </conditionalFormatting>
  <conditionalFormatting sqref="R122">
    <cfRule type="cellIs" dxfId="77" priority="305" operator="equal">
      <formula>0</formula>
    </cfRule>
    <cfRule type="cellIs" dxfId="76" priority="310" operator="equal">
      <formula>12</formula>
    </cfRule>
  </conditionalFormatting>
  <conditionalFormatting sqref="R123">
    <cfRule type="cellIs" dxfId="75" priority="298" operator="equal">
      <formula>0</formula>
    </cfRule>
    <cfRule type="cellIs" dxfId="74" priority="303" operator="equal">
      <formula>12</formula>
    </cfRule>
  </conditionalFormatting>
  <conditionalFormatting sqref="R125">
    <cfRule type="cellIs" dxfId="73" priority="291" operator="equal">
      <formula>0</formula>
    </cfRule>
    <cfRule type="cellIs" dxfId="72" priority="296" operator="equal">
      <formula>12</formula>
    </cfRule>
  </conditionalFormatting>
  <conditionalFormatting sqref="R126">
    <cfRule type="cellIs" dxfId="71" priority="284" operator="equal">
      <formula>0</formula>
    </cfRule>
    <cfRule type="cellIs" dxfId="70" priority="289" operator="equal">
      <formula>12</formula>
    </cfRule>
  </conditionalFormatting>
  <conditionalFormatting sqref="R127">
    <cfRule type="cellIs" dxfId="69" priority="270" operator="equal">
      <formula>0</formula>
    </cfRule>
    <cfRule type="cellIs" dxfId="68" priority="275" operator="equal">
      <formula>12</formula>
    </cfRule>
  </conditionalFormatting>
  <conditionalFormatting sqref="R128">
    <cfRule type="cellIs" dxfId="67" priority="263" operator="equal">
      <formula>0</formula>
    </cfRule>
    <cfRule type="cellIs" dxfId="66" priority="268" operator="equal">
      <formula>12</formula>
    </cfRule>
  </conditionalFormatting>
  <conditionalFormatting sqref="R130">
    <cfRule type="cellIs" dxfId="65" priority="256" operator="equal">
      <formula>0</formula>
    </cfRule>
    <cfRule type="cellIs" dxfId="64" priority="261" operator="equal">
      <formula>12</formula>
    </cfRule>
  </conditionalFormatting>
  <conditionalFormatting sqref="R131">
    <cfRule type="cellIs" dxfId="63" priority="249" operator="equal">
      <formula>0</formula>
    </cfRule>
    <cfRule type="cellIs" dxfId="62" priority="254" operator="equal">
      <formula>12</formula>
    </cfRule>
  </conditionalFormatting>
  <conditionalFormatting sqref="R134">
    <cfRule type="cellIs" dxfId="61" priority="235" operator="equal">
      <formula>0</formula>
    </cfRule>
    <cfRule type="cellIs" dxfId="60" priority="240" operator="equal">
      <formula>12</formula>
    </cfRule>
  </conditionalFormatting>
  <conditionalFormatting sqref="R135">
    <cfRule type="cellIs" dxfId="59" priority="228" operator="equal">
      <formula>0</formula>
    </cfRule>
    <cfRule type="cellIs" dxfId="58" priority="233" operator="equal">
      <formula>12</formula>
    </cfRule>
  </conditionalFormatting>
  <conditionalFormatting sqref="R136">
    <cfRule type="cellIs" dxfId="57" priority="221" operator="equal">
      <formula>0</formula>
    </cfRule>
    <cfRule type="cellIs" dxfId="56" priority="226" operator="equal">
      <formula>12</formula>
    </cfRule>
  </conditionalFormatting>
  <conditionalFormatting sqref="R137">
    <cfRule type="cellIs" dxfId="55" priority="214" operator="equal">
      <formula>0</formula>
    </cfRule>
    <cfRule type="cellIs" dxfId="54" priority="219" operator="equal">
      <formula>12</formula>
    </cfRule>
  </conditionalFormatting>
  <conditionalFormatting sqref="R138">
    <cfRule type="cellIs" dxfId="53" priority="200" operator="equal">
      <formula>0</formula>
    </cfRule>
    <cfRule type="cellIs" dxfId="52" priority="205" operator="equal">
      <formula>12</formula>
    </cfRule>
  </conditionalFormatting>
  <conditionalFormatting sqref="R140">
    <cfRule type="cellIs" dxfId="51" priority="193" operator="equal">
      <formula>0</formula>
    </cfRule>
    <cfRule type="cellIs" dxfId="50" priority="198" operator="equal">
      <formula>12</formula>
    </cfRule>
  </conditionalFormatting>
  <conditionalFormatting sqref="R142">
    <cfRule type="cellIs" dxfId="49" priority="179" operator="equal">
      <formula>0</formula>
    </cfRule>
    <cfRule type="cellIs" dxfId="48" priority="184" operator="equal">
      <formula>12</formula>
    </cfRule>
  </conditionalFormatting>
  <conditionalFormatting sqref="R143">
    <cfRule type="cellIs" dxfId="47" priority="165" operator="equal">
      <formula>0</formula>
    </cfRule>
    <cfRule type="cellIs" dxfId="46" priority="170" operator="equal">
      <formula>12</formula>
    </cfRule>
  </conditionalFormatting>
  <conditionalFormatting sqref="R144">
    <cfRule type="cellIs" dxfId="45" priority="158" operator="equal">
      <formula>0</formula>
    </cfRule>
    <cfRule type="cellIs" dxfId="44" priority="163" operator="equal">
      <formula>12</formula>
    </cfRule>
  </conditionalFormatting>
  <conditionalFormatting sqref="R145">
    <cfRule type="cellIs" dxfId="43" priority="151" operator="equal">
      <formula>0</formula>
    </cfRule>
    <cfRule type="cellIs" dxfId="42" priority="156" operator="equal">
      <formula>12</formula>
    </cfRule>
  </conditionalFormatting>
  <conditionalFormatting sqref="R160">
    <cfRule type="cellIs" dxfId="41" priority="25" operator="equal">
      <formula>0</formula>
    </cfRule>
    <cfRule type="cellIs" dxfId="40" priority="30" operator="equal">
      <formula>12</formula>
    </cfRule>
  </conditionalFormatting>
  <conditionalFormatting sqref="R147">
    <cfRule type="cellIs" dxfId="39" priority="130" operator="equal">
      <formula>0</formula>
    </cfRule>
    <cfRule type="cellIs" dxfId="38" priority="135" operator="equal">
      <formula>12</formula>
    </cfRule>
  </conditionalFormatting>
  <conditionalFormatting sqref="R149">
    <cfRule type="cellIs" dxfId="37" priority="123" operator="equal">
      <formula>0</formula>
    </cfRule>
    <cfRule type="cellIs" dxfId="36" priority="128" operator="equal">
      <formula>12</formula>
    </cfRule>
  </conditionalFormatting>
  <conditionalFormatting sqref="R150">
    <cfRule type="cellIs" dxfId="35" priority="109" operator="equal">
      <formula>0</formula>
    </cfRule>
    <cfRule type="cellIs" dxfId="34" priority="114" operator="equal">
      <formula>12</formula>
    </cfRule>
  </conditionalFormatting>
  <conditionalFormatting sqref="R151">
    <cfRule type="cellIs" dxfId="33" priority="102" operator="equal">
      <formula>0</formula>
    </cfRule>
    <cfRule type="cellIs" dxfId="32" priority="107" operator="equal">
      <formula>12</formula>
    </cfRule>
  </conditionalFormatting>
  <conditionalFormatting sqref="R152">
    <cfRule type="cellIs" dxfId="31" priority="88" operator="equal">
      <formula>0</formula>
    </cfRule>
    <cfRule type="cellIs" dxfId="30" priority="93" operator="equal">
      <formula>12</formula>
    </cfRule>
  </conditionalFormatting>
  <conditionalFormatting sqref="R153">
    <cfRule type="cellIs" dxfId="29" priority="81" operator="equal">
      <formula>0</formula>
    </cfRule>
    <cfRule type="cellIs" dxfId="28" priority="86" operator="equal">
      <formula>12</formula>
    </cfRule>
  </conditionalFormatting>
  <conditionalFormatting sqref="R154">
    <cfRule type="cellIs" dxfId="27" priority="67" operator="equal">
      <formula>0</formula>
    </cfRule>
    <cfRule type="cellIs" dxfId="26" priority="72" operator="equal">
      <formula>12</formula>
    </cfRule>
  </conditionalFormatting>
  <conditionalFormatting sqref="R155">
    <cfRule type="cellIs" dxfId="25" priority="60" operator="equal">
      <formula>0</formula>
    </cfRule>
    <cfRule type="cellIs" dxfId="24" priority="65" operator="equal">
      <formula>12</formula>
    </cfRule>
  </conditionalFormatting>
  <conditionalFormatting sqref="R157">
    <cfRule type="cellIs" dxfId="23" priority="46" operator="equal">
      <formula>0</formula>
    </cfRule>
    <cfRule type="cellIs" dxfId="22" priority="51" operator="equal">
      <formula>12</formula>
    </cfRule>
  </conditionalFormatting>
  <conditionalFormatting sqref="R158">
    <cfRule type="cellIs" dxfId="21" priority="39" operator="equal">
      <formula>0</formula>
    </cfRule>
    <cfRule type="cellIs" dxfId="20" priority="44" operator="equal">
      <formula>12</formula>
    </cfRule>
  </conditionalFormatting>
  <conditionalFormatting sqref="P4:P161">
    <cfRule type="containsText" dxfId="19" priority="22" operator="containsText" text="NR">
      <formula>NOT(ISERROR(SEARCH("NR",P4)))</formula>
    </cfRule>
    <cfRule type="cellIs" dxfId="18" priority="23" operator="equal">
      <formula>0</formula>
    </cfRule>
  </conditionalFormatting>
  <conditionalFormatting sqref="Q4:Q161">
    <cfRule type="cellIs" dxfId="17" priority="17" operator="equal">
      <formula>"NR"</formula>
    </cfRule>
    <cfRule type="cellIs" dxfId="16" priority="18" operator="greaterThan">
      <formula>0</formula>
    </cfRule>
    <cfRule type="cellIs" dxfId="15" priority="20" operator="equal">
      <formula>0</formula>
    </cfRule>
  </conditionalFormatting>
  <conditionalFormatting sqref="R4:R161 C4:N161">
    <cfRule type="cellIs" dxfId="14" priority="16" operator="equal">
      <formula>0</formula>
    </cfRule>
  </conditionalFormatting>
  <conditionalFormatting sqref="S162:S216">
    <cfRule type="cellIs" dxfId="13" priority="12" operator="equal">
      <formula>0</formula>
    </cfRule>
    <cfRule type="cellIs" dxfId="12" priority="13" operator="lessThan">
      <formula>12</formula>
    </cfRule>
    <cfRule type="cellIs" dxfId="11" priority="14" operator="greaterThan">
      <formula>1</formula>
    </cfRule>
  </conditionalFormatting>
  <conditionalFormatting sqref="O162:O216">
    <cfRule type="cellIs" dxfId="10" priority="11" operator="equal">
      <formula>0</formula>
    </cfRule>
  </conditionalFormatting>
  <conditionalFormatting sqref="R162:R216">
    <cfRule type="cellIs" dxfId="9" priority="9" operator="equal">
      <formula>0</formula>
    </cfRule>
    <cfRule type="cellIs" dxfId="8" priority="10" operator="equal">
      <formula>12</formula>
    </cfRule>
  </conditionalFormatting>
  <conditionalFormatting sqref="P162:P216">
    <cfRule type="containsText" dxfId="7" priority="7" operator="containsText" text="NR">
      <formula>NOT(ISERROR(SEARCH("NR",P162)))</formula>
    </cfRule>
    <cfRule type="cellIs" dxfId="6" priority="8" operator="equal">
      <formula>0</formula>
    </cfRule>
  </conditionalFormatting>
  <conditionalFormatting sqref="Q162:Q216">
    <cfRule type="cellIs" dxfId="5" priority="4" operator="equal">
      <formula>"NR"</formula>
    </cfRule>
    <cfRule type="cellIs" dxfId="4" priority="5" operator="greaterThan">
      <formula>0</formula>
    </cfRule>
    <cfRule type="cellIs" dxfId="3" priority="6" operator="equal">
      <formula>0</formula>
    </cfRule>
  </conditionalFormatting>
  <conditionalFormatting sqref="R162:R216 C162:N177 C179:N216 D178 F178:N178">
    <cfRule type="cellIs" dxfId="2" priority="3" operator="equal">
      <formula>0</formula>
    </cfRule>
  </conditionalFormatting>
  <conditionalFormatting sqref="C178">
    <cfRule type="cellIs" dxfId="1" priority="2" operator="equal">
      <formula>0</formula>
    </cfRule>
  </conditionalFormatting>
  <conditionalFormatting sqref="E178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Participation &amp; Invalids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2024-04-23T20:18:15Z</dcterms:modified>
</cp:coreProperties>
</file>